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C:\Users\kworden\Desktop\"/>
    </mc:Choice>
  </mc:AlternateContent>
  <xr:revisionPtr revIDLastSave="0" documentId="8_{D2835728-DBAA-4DDB-9E06-EE7E29325877}" xr6:coauthVersionLast="46" xr6:coauthVersionMax="46" xr10:uidLastSave="{00000000-0000-0000-0000-000000000000}"/>
  <bookViews>
    <workbookView xWindow="-108" yWindow="-108" windowWidth="23256" windowHeight="12576" xr2:uid="{00000000-000D-0000-FFFF-FFFF00000000}"/>
  </bookViews>
  <sheets>
    <sheet name="PFS" sheetId="2" r:id="rId1"/>
    <sheet name="Addendum - Equity in Owned Ent." sheetId="4" r:id="rId2"/>
    <sheet name="Addendum - Chattel Appraisal" sheetId="3" r:id="rId3"/>
  </sheets>
  <definedNames>
    <definedName name="_xlnm.Print_Area" localSheetId="2">'Addendum - Chattel Appraisal'!$D$1:$J$199</definedName>
    <definedName name="_xlnm.Print_Area" localSheetId="1">'Addendum - Equity in Owned Ent.'!$C$1:$K$445</definedName>
    <definedName name="_xlnm.Print_Area" localSheetId="0">PFS!$C$2:$K$524</definedName>
    <definedName name="Z_5F093017_7F86_41BC_B98E_5F936CEFBE82_.wvu.PrintArea" localSheetId="2" hidden="1">'Addendum - Chattel Appraisal'!$D$1:$I$199</definedName>
    <definedName name="Z_5F093017_7F86_41BC_B98E_5F936CEFBE82_.wvu.PrintArea" localSheetId="0" hidden="1">PFS!$C$2:$K$525</definedName>
  </definedNames>
  <calcPr calcId="191029"/>
  <customWorkbookViews>
    <customWorkbookView name="Input" guid="{5F093017-7F86-41BC-B98E-5F936CEFBE82}" maximized="1" windowWidth="1680" windowHeight="844"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53" i="4" l="1"/>
  <c r="G60" i="3" l="1"/>
  <c r="H60" i="3" s="1"/>
  <c r="G61" i="3"/>
  <c r="H61" i="3" s="1"/>
  <c r="G62" i="3"/>
  <c r="G63" i="3"/>
  <c r="H63" i="3" s="1"/>
  <c r="G64" i="3"/>
  <c r="H64" i="3" s="1"/>
  <c r="G59" i="3"/>
  <c r="H59" i="3" s="1"/>
  <c r="H65" i="3" s="1"/>
  <c r="E58" i="3"/>
  <c r="E59" i="3"/>
  <c r="E65" i="3" s="1"/>
  <c r="D59" i="3"/>
  <c r="E64" i="3"/>
  <c r="D64" i="3"/>
  <c r="E63" i="3"/>
  <c r="D63" i="3"/>
  <c r="H62" i="3"/>
  <c r="E62" i="3"/>
  <c r="D62" i="3"/>
  <c r="E61" i="3"/>
  <c r="D61" i="3"/>
  <c r="E60" i="3"/>
  <c r="D60" i="3"/>
  <c r="D69" i="3"/>
  <c r="E69" i="3"/>
  <c r="F69" i="3"/>
  <c r="G69" i="3"/>
  <c r="H69" i="3" s="1"/>
  <c r="I59" i="3" l="1"/>
  <c r="I65" i="3" s="1"/>
  <c r="E15" i="3" s="1"/>
  <c r="I69" i="3"/>
  <c r="I60" i="3"/>
  <c r="I61" i="3"/>
  <c r="I62" i="3"/>
  <c r="I63" i="3"/>
  <c r="I64" i="3"/>
  <c r="E43" i="3"/>
  <c r="E44" i="3"/>
  <c r="E45" i="3"/>
  <c r="E46" i="3"/>
  <c r="E47" i="3"/>
  <c r="E48" i="3"/>
  <c r="E49" i="3"/>
  <c r="E50" i="3"/>
  <c r="E51" i="3"/>
  <c r="E52" i="3"/>
  <c r="E53" i="3"/>
  <c r="E54" i="3"/>
  <c r="E42" i="3"/>
  <c r="D113" i="3"/>
  <c r="E113" i="3"/>
  <c r="F113" i="3"/>
  <c r="G113" i="3"/>
  <c r="H113" i="3"/>
  <c r="D114" i="3"/>
  <c r="E114" i="3"/>
  <c r="F114" i="3"/>
  <c r="G114" i="3"/>
  <c r="H114" i="3"/>
  <c r="D115" i="3"/>
  <c r="E115" i="3"/>
  <c r="F115" i="3"/>
  <c r="G115" i="3"/>
  <c r="H115" i="3"/>
  <c r="D116" i="3"/>
  <c r="E116" i="3"/>
  <c r="F116" i="3"/>
  <c r="G116" i="3"/>
  <c r="H116" i="3"/>
  <c r="D117" i="3"/>
  <c r="E117" i="3"/>
  <c r="F117" i="3"/>
  <c r="G117" i="3"/>
  <c r="H117" i="3"/>
  <c r="D118" i="3"/>
  <c r="E118" i="3"/>
  <c r="F118" i="3"/>
  <c r="G118" i="3"/>
  <c r="H118" i="3"/>
  <c r="D119" i="3"/>
  <c r="E119" i="3"/>
  <c r="F119" i="3"/>
  <c r="G119" i="3"/>
  <c r="H119" i="3"/>
  <c r="D120" i="3"/>
  <c r="E120" i="3"/>
  <c r="F120" i="3"/>
  <c r="G120" i="3"/>
  <c r="H120" i="3"/>
  <c r="D121" i="3"/>
  <c r="E121" i="3"/>
  <c r="F121" i="3"/>
  <c r="G121" i="3"/>
  <c r="H121" i="3"/>
  <c r="D122" i="3"/>
  <c r="E122" i="3"/>
  <c r="F122" i="3"/>
  <c r="G122" i="3"/>
  <c r="H122" i="3"/>
  <c r="D123" i="3"/>
  <c r="E123" i="3"/>
  <c r="F123" i="3"/>
  <c r="G123" i="3"/>
  <c r="H123" i="3"/>
  <c r="D124" i="3"/>
  <c r="E124" i="3"/>
  <c r="F124" i="3"/>
  <c r="G124" i="3"/>
  <c r="H124" i="3"/>
  <c r="D125" i="3"/>
  <c r="E125" i="3"/>
  <c r="F125" i="3"/>
  <c r="G125" i="3"/>
  <c r="H125" i="3"/>
  <c r="D126" i="3"/>
  <c r="E126" i="3"/>
  <c r="F126" i="3"/>
  <c r="G126" i="3"/>
  <c r="H126" i="3"/>
  <c r="D127" i="3"/>
  <c r="E127" i="3"/>
  <c r="F127" i="3"/>
  <c r="G127" i="3"/>
  <c r="H127" i="3"/>
  <c r="D128" i="3"/>
  <c r="E128" i="3"/>
  <c r="F128" i="3"/>
  <c r="G128" i="3"/>
  <c r="H128" i="3"/>
  <c r="D129" i="3"/>
  <c r="E129" i="3"/>
  <c r="F129" i="3"/>
  <c r="G129" i="3"/>
  <c r="H129" i="3"/>
  <c r="D130" i="3"/>
  <c r="E130" i="3"/>
  <c r="F130" i="3"/>
  <c r="G130" i="3"/>
  <c r="H130" i="3"/>
  <c r="D131" i="3"/>
  <c r="E131" i="3"/>
  <c r="F131" i="3"/>
  <c r="G131" i="3"/>
  <c r="H131" i="3"/>
  <c r="D132" i="3"/>
  <c r="E132" i="3"/>
  <c r="F132" i="3"/>
  <c r="G132" i="3"/>
  <c r="H132" i="3"/>
  <c r="D133" i="3"/>
  <c r="E133" i="3"/>
  <c r="F133" i="3"/>
  <c r="G133" i="3"/>
  <c r="H133" i="3"/>
  <c r="D134" i="3"/>
  <c r="E134" i="3"/>
  <c r="F134" i="3"/>
  <c r="G134" i="3"/>
  <c r="H134" i="3"/>
  <c r="D135" i="3"/>
  <c r="E135" i="3"/>
  <c r="F135" i="3"/>
  <c r="G135" i="3"/>
  <c r="H135" i="3"/>
  <c r="D136" i="3"/>
  <c r="E136" i="3"/>
  <c r="F136" i="3"/>
  <c r="G136" i="3"/>
  <c r="H136" i="3"/>
  <c r="D137" i="3"/>
  <c r="E137" i="3"/>
  <c r="F137" i="3"/>
  <c r="G137" i="3"/>
  <c r="H137" i="3"/>
  <c r="D138" i="3"/>
  <c r="E138" i="3"/>
  <c r="F138" i="3"/>
  <c r="G138" i="3"/>
  <c r="H138" i="3"/>
  <c r="D139" i="3"/>
  <c r="E139" i="3"/>
  <c r="F139" i="3"/>
  <c r="G139" i="3"/>
  <c r="H139" i="3"/>
  <c r="D140" i="3"/>
  <c r="E140" i="3"/>
  <c r="F140" i="3"/>
  <c r="G140" i="3"/>
  <c r="H140" i="3"/>
  <c r="D141" i="3"/>
  <c r="E141" i="3"/>
  <c r="F141" i="3"/>
  <c r="G141" i="3"/>
  <c r="H141" i="3"/>
  <c r="D142" i="3"/>
  <c r="E142" i="3"/>
  <c r="F142" i="3"/>
  <c r="G142" i="3"/>
  <c r="H142" i="3"/>
  <c r="D143" i="3"/>
  <c r="E143" i="3"/>
  <c r="F143" i="3"/>
  <c r="G143" i="3"/>
  <c r="H143" i="3"/>
  <c r="D144" i="3"/>
  <c r="E144" i="3"/>
  <c r="F144" i="3"/>
  <c r="G144" i="3"/>
  <c r="H144" i="3"/>
  <c r="D145" i="3"/>
  <c r="E145" i="3"/>
  <c r="F145" i="3"/>
  <c r="G145" i="3"/>
  <c r="H145" i="3"/>
  <c r="D146" i="3"/>
  <c r="E146" i="3"/>
  <c r="F146" i="3"/>
  <c r="G146" i="3"/>
  <c r="H146" i="3"/>
  <c r="D147" i="3"/>
  <c r="E147" i="3"/>
  <c r="F147" i="3"/>
  <c r="G147" i="3"/>
  <c r="H147" i="3"/>
  <c r="D148" i="3"/>
  <c r="E148" i="3"/>
  <c r="F148" i="3"/>
  <c r="G148" i="3"/>
  <c r="H148" i="3"/>
  <c r="D149" i="3"/>
  <c r="E149" i="3"/>
  <c r="F149" i="3"/>
  <c r="G149" i="3"/>
  <c r="H149" i="3"/>
  <c r="D150" i="3"/>
  <c r="E150" i="3"/>
  <c r="F150" i="3"/>
  <c r="G150" i="3"/>
  <c r="H150" i="3"/>
  <c r="D74" i="3"/>
  <c r="E74" i="3"/>
  <c r="F74" i="3"/>
  <c r="G74" i="3"/>
  <c r="H74" i="3" s="1"/>
  <c r="D75" i="3"/>
  <c r="E75" i="3"/>
  <c r="F75" i="3"/>
  <c r="G75" i="3"/>
  <c r="H75" i="3" s="1"/>
  <c r="D76" i="3"/>
  <c r="E76" i="3"/>
  <c r="F76" i="3"/>
  <c r="G76" i="3"/>
  <c r="H76" i="3" s="1"/>
  <c r="D70" i="3"/>
  <c r="E70" i="3"/>
  <c r="F70" i="3"/>
  <c r="D71" i="3"/>
  <c r="E71" i="3"/>
  <c r="F71" i="3"/>
  <c r="D72" i="3"/>
  <c r="E72" i="3"/>
  <c r="F72" i="3"/>
  <c r="D73" i="3"/>
  <c r="E73" i="3"/>
  <c r="F73" i="3"/>
  <c r="I76" i="3" l="1"/>
  <c r="I75" i="3"/>
  <c r="I74" i="3"/>
  <c r="E77" i="3"/>
  <c r="E389" i="2"/>
  <c r="E388" i="2"/>
  <c r="D389" i="2"/>
  <c r="D388" i="2"/>
  <c r="C389" i="2"/>
  <c r="C388" i="2"/>
  <c r="G440" i="4" l="1"/>
  <c r="G218" i="4"/>
  <c r="J205" i="4"/>
  <c r="G205" i="4"/>
  <c r="H169" i="4"/>
  <c r="G169" i="4"/>
  <c r="H70" i="4"/>
  <c r="G70" i="4"/>
  <c r="G18" i="4"/>
  <c r="J427" i="4"/>
  <c r="G427" i="4"/>
  <c r="H426" i="4"/>
  <c r="H425" i="4"/>
  <c r="H424" i="4"/>
  <c r="H423" i="4"/>
  <c r="H422" i="4"/>
  <c r="H421" i="4"/>
  <c r="H420" i="4"/>
  <c r="H419" i="4"/>
  <c r="H427" i="4" s="1"/>
  <c r="H204" i="4"/>
  <c r="H203" i="4"/>
  <c r="H202" i="4"/>
  <c r="H201" i="4"/>
  <c r="H200" i="4"/>
  <c r="H199" i="4"/>
  <c r="H198" i="4"/>
  <c r="H197" i="4"/>
  <c r="H205" i="4" s="1"/>
  <c r="H31" i="4" l="1"/>
  <c r="G31" i="4"/>
  <c r="J440" i="4"/>
  <c r="H442" i="4" s="1"/>
  <c r="H439" i="4"/>
  <c r="H438" i="4"/>
  <c r="H437" i="4"/>
  <c r="H436" i="4"/>
  <c r="H435" i="4"/>
  <c r="H434" i="4"/>
  <c r="H433" i="4"/>
  <c r="H432" i="4"/>
  <c r="D414" i="4"/>
  <c r="G413" i="4"/>
  <c r="G412" i="4"/>
  <c r="G411" i="4"/>
  <c r="G410" i="4"/>
  <c r="G409" i="4"/>
  <c r="G408" i="4"/>
  <c r="G407" i="4"/>
  <c r="G406" i="4"/>
  <c r="G405" i="4"/>
  <c r="G404" i="4"/>
  <c r="G403" i="4"/>
  <c r="G402" i="4"/>
  <c r="G401" i="4"/>
  <c r="G400" i="4"/>
  <c r="G399" i="4"/>
  <c r="G398" i="4"/>
  <c r="G397" i="4"/>
  <c r="G396" i="4"/>
  <c r="H391" i="4"/>
  <c r="G391" i="4"/>
  <c r="H292" i="4"/>
  <c r="G292" i="4"/>
  <c r="G253" i="4"/>
  <c r="F253" i="4"/>
  <c r="G240" i="4"/>
  <c r="J218" i="4"/>
  <c r="H220" i="4" s="1"/>
  <c r="H217" i="4"/>
  <c r="H216" i="4"/>
  <c r="H215" i="4"/>
  <c r="H214" i="4"/>
  <c r="H213" i="4"/>
  <c r="H212" i="4"/>
  <c r="H211" i="4"/>
  <c r="H210" i="4"/>
  <c r="D192" i="4"/>
  <c r="G191" i="4"/>
  <c r="G190" i="4"/>
  <c r="G189" i="4"/>
  <c r="G188" i="4"/>
  <c r="G187" i="4"/>
  <c r="G186" i="4"/>
  <c r="G185" i="4"/>
  <c r="G184" i="4"/>
  <c r="G183" i="4"/>
  <c r="G182" i="4"/>
  <c r="G181" i="4"/>
  <c r="G180" i="4"/>
  <c r="G179" i="4"/>
  <c r="G178" i="4"/>
  <c r="G177" i="4"/>
  <c r="G176" i="4"/>
  <c r="G175" i="4"/>
  <c r="G174" i="4"/>
  <c r="F31" i="4"/>
  <c r="H218" i="4" l="1"/>
  <c r="G192" i="4"/>
  <c r="D220" i="4" s="1"/>
  <c r="H221" i="4" s="1"/>
  <c r="H223" i="4" s="1"/>
  <c r="G388" i="2" s="1"/>
  <c r="D442" i="4"/>
  <c r="H440" i="4"/>
  <c r="G414" i="4"/>
  <c r="H443" i="4"/>
  <c r="H445" i="4" s="1"/>
  <c r="G389" i="2" s="1"/>
  <c r="H92" i="3"/>
  <c r="H93" i="3"/>
  <c r="H94" i="3"/>
  <c r="H95" i="3"/>
  <c r="H96" i="3"/>
  <c r="H97" i="3"/>
  <c r="H98" i="3"/>
  <c r="H99" i="3"/>
  <c r="H100" i="3"/>
  <c r="H101" i="3"/>
  <c r="H102" i="3"/>
  <c r="H103" i="3"/>
  <c r="H104" i="3"/>
  <c r="H105" i="3"/>
  <c r="H106" i="3"/>
  <c r="H107" i="3"/>
  <c r="H108" i="3"/>
  <c r="H109" i="3"/>
  <c r="H110" i="3"/>
  <c r="H111" i="3"/>
  <c r="H112" i="3"/>
  <c r="H91" i="3"/>
  <c r="G129" i="2" l="1"/>
  <c r="G123" i="2"/>
  <c r="G124" i="2"/>
  <c r="G125" i="2"/>
  <c r="G126" i="2"/>
  <c r="G127" i="2"/>
  <c r="G128" i="2"/>
  <c r="G122" i="2"/>
  <c r="G136" i="2"/>
  <c r="G137" i="2"/>
  <c r="G138" i="2"/>
  <c r="G139" i="2"/>
  <c r="G140" i="2"/>
  <c r="G141" i="2"/>
  <c r="G142" i="2"/>
  <c r="G135" i="2"/>
  <c r="E194" i="3" l="1"/>
  <c r="H25" i="3"/>
  <c r="I25" i="3" s="1"/>
  <c r="H26" i="3"/>
  <c r="I26" i="3" s="1"/>
  <c r="H104" i="2"/>
  <c r="H87" i="3"/>
  <c r="I82" i="3"/>
  <c r="I83" i="3"/>
  <c r="I84" i="3"/>
  <c r="I85" i="3"/>
  <c r="I86" i="3"/>
  <c r="I81" i="3"/>
  <c r="G70" i="3"/>
  <c r="H70" i="3" s="1"/>
  <c r="I70" i="3" s="1"/>
  <c r="G71" i="3"/>
  <c r="H71" i="3" s="1"/>
  <c r="I71" i="3" s="1"/>
  <c r="G72" i="3"/>
  <c r="H72" i="3" s="1"/>
  <c r="I72" i="3" s="1"/>
  <c r="G73" i="3"/>
  <c r="H73" i="3" s="1"/>
  <c r="I73" i="3" s="1"/>
  <c r="D188" i="3"/>
  <c r="E188" i="3"/>
  <c r="F188" i="3"/>
  <c r="G188" i="3"/>
  <c r="H188" i="3"/>
  <c r="D187" i="3"/>
  <c r="E187" i="3"/>
  <c r="F187" i="3"/>
  <c r="G187" i="3"/>
  <c r="H187" i="3"/>
  <c r="I187" i="3" s="1"/>
  <c r="D182" i="3"/>
  <c r="E182" i="3"/>
  <c r="F182" i="3"/>
  <c r="G182" i="3"/>
  <c r="H182" i="3"/>
  <c r="I182" i="3" s="1"/>
  <c r="D183" i="3"/>
  <c r="E183" i="3"/>
  <c r="F183" i="3"/>
  <c r="G183" i="3"/>
  <c r="H183" i="3"/>
  <c r="I183" i="3" s="1"/>
  <c r="D184" i="3"/>
  <c r="E184" i="3"/>
  <c r="F184" i="3"/>
  <c r="G184" i="3"/>
  <c r="H184" i="3"/>
  <c r="I184" i="3" s="1"/>
  <c r="D185" i="3"/>
  <c r="E185" i="3"/>
  <c r="F185" i="3"/>
  <c r="G185" i="3"/>
  <c r="H185" i="3"/>
  <c r="I185" i="3" s="1"/>
  <c r="D186" i="3"/>
  <c r="E186" i="3"/>
  <c r="F186" i="3"/>
  <c r="G186" i="3"/>
  <c r="H186" i="3"/>
  <c r="I186" i="3" s="1"/>
  <c r="D181" i="3"/>
  <c r="D176" i="3"/>
  <c r="E176" i="3"/>
  <c r="F176" i="3"/>
  <c r="G176" i="3"/>
  <c r="H176" i="3"/>
  <c r="I176" i="3" s="1"/>
  <c r="D177" i="3"/>
  <c r="E177" i="3"/>
  <c r="F177" i="3"/>
  <c r="G177" i="3"/>
  <c r="H177" i="3"/>
  <c r="I177" i="3" s="1"/>
  <c r="D178" i="3"/>
  <c r="E178" i="3"/>
  <c r="F178" i="3"/>
  <c r="G178" i="3"/>
  <c r="H178" i="3"/>
  <c r="I178" i="3" s="1"/>
  <c r="D179" i="3"/>
  <c r="E179" i="3"/>
  <c r="F179" i="3"/>
  <c r="G179" i="3"/>
  <c r="H179" i="3"/>
  <c r="I179" i="3" s="1"/>
  <c r="D180" i="3"/>
  <c r="E180" i="3"/>
  <c r="F180" i="3"/>
  <c r="G180" i="3"/>
  <c r="H180" i="3"/>
  <c r="I180" i="3" s="1"/>
  <c r="E181" i="3"/>
  <c r="F181" i="3"/>
  <c r="G181" i="3"/>
  <c r="H181" i="3"/>
  <c r="I181" i="3" s="1"/>
  <c r="D157" i="3"/>
  <c r="E157" i="3"/>
  <c r="F157" i="3"/>
  <c r="G157" i="3"/>
  <c r="H157" i="3"/>
  <c r="I157" i="3" s="1"/>
  <c r="D158" i="3"/>
  <c r="E158" i="3"/>
  <c r="F158" i="3"/>
  <c r="G158" i="3"/>
  <c r="H158" i="3"/>
  <c r="I158" i="3" s="1"/>
  <c r="D159" i="3"/>
  <c r="E159" i="3"/>
  <c r="F159" i="3"/>
  <c r="G159" i="3"/>
  <c r="H159" i="3"/>
  <c r="I159" i="3" s="1"/>
  <c r="D160" i="3"/>
  <c r="E160" i="3"/>
  <c r="F160" i="3"/>
  <c r="G160" i="3"/>
  <c r="H160" i="3"/>
  <c r="I160" i="3" s="1"/>
  <c r="D161" i="3"/>
  <c r="E161" i="3"/>
  <c r="F161" i="3"/>
  <c r="G161" i="3"/>
  <c r="H161" i="3"/>
  <c r="I161" i="3" s="1"/>
  <c r="D162" i="3"/>
  <c r="E162" i="3"/>
  <c r="F162" i="3"/>
  <c r="G162" i="3"/>
  <c r="H162" i="3"/>
  <c r="I162" i="3" s="1"/>
  <c r="D163" i="3"/>
  <c r="E163" i="3"/>
  <c r="F163" i="3"/>
  <c r="G163" i="3"/>
  <c r="H163" i="3"/>
  <c r="I163" i="3" s="1"/>
  <c r="D164" i="3"/>
  <c r="E164" i="3"/>
  <c r="F164" i="3"/>
  <c r="G164" i="3"/>
  <c r="H164" i="3"/>
  <c r="I164" i="3" s="1"/>
  <c r="D165" i="3"/>
  <c r="E165" i="3"/>
  <c r="F165" i="3"/>
  <c r="G165" i="3"/>
  <c r="H165" i="3"/>
  <c r="I165" i="3" s="1"/>
  <c r="D166" i="3"/>
  <c r="E166" i="3"/>
  <c r="F166" i="3"/>
  <c r="G166" i="3"/>
  <c r="H166" i="3"/>
  <c r="I166" i="3" s="1"/>
  <c r="D167" i="3"/>
  <c r="E167" i="3"/>
  <c r="F167" i="3"/>
  <c r="G167" i="3"/>
  <c r="H167" i="3"/>
  <c r="I167" i="3" s="1"/>
  <c r="D168" i="3"/>
  <c r="E168" i="3"/>
  <c r="F168" i="3"/>
  <c r="G168" i="3"/>
  <c r="H168" i="3"/>
  <c r="I168" i="3" s="1"/>
  <c r="D169" i="3"/>
  <c r="E169" i="3"/>
  <c r="F169" i="3"/>
  <c r="G169" i="3"/>
  <c r="H169" i="3"/>
  <c r="I169" i="3" s="1"/>
  <c r="D170" i="3"/>
  <c r="E170" i="3"/>
  <c r="F170" i="3"/>
  <c r="G170" i="3"/>
  <c r="H170" i="3"/>
  <c r="I170" i="3" s="1"/>
  <c r="D171" i="3"/>
  <c r="E171" i="3"/>
  <c r="F171" i="3"/>
  <c r="G171" i="3"/>
  <c r="H171" i="3"/>
  <c r="I171" i="3" s="1"/>
  <c r="D172" i="3"/>
  <c r="E172" i="3"/>
  <c r="F172" i="3"/>
  <c r="G172" i="3"/>
  <c r="H172" i="3"/>
  <c r="I172" i="3" s="1"/>
  <c r="D173" i="3"/>
  <c r="E173" i="3"/>
  <c r="F173" i="3"/>
  <c r="G173" i="3"/>
  <c r="H173" i="3"/>
  <c r="I173" i="3" s="1"/>
  <c r="D174" i="3"/>
  <c r="E174" i="3"/>
  <c r="F174" i="3"/>
  <c r="G174" i="3"/>
  <c r="H174" i="3"/>
  <c r="I174" i="3" s="1"/>
  <c r="D175" i="3"/>
  <c r="E175" i="3"/>
  <c r="F175" i="3"/>
  <c r="G175" i="3"/>
  <c r="H175" i="3"/>
  <c r="I175" i="3" s="1"/>
  <c r="H240" i="2"/>
  <c r="G240" i="2"/>
  <c r="F357" i="2"/>
  <c r="H350" i="2"/>
  <c r="H349" i="2"/>
  <c r="H348" i="2"/>
  <c r="H347" i="2"/>
  <c r="H346" i="2"/>
  <c r="G43" i="3"/>
  <c r="H43" i="3" s="1"/>
  <c r="G44" i="3"/>
  <c r="H44" i="3" s="1"/>
  <c r="G45" i="3"/>
  <c r="H45" i="3" s="1"/>
  <c r="G46" i="3"/>
  <c r="H46" i="3" s="1"/>
  <c r="G47" i="3"/>
  <c r="H47" i="3" s="1"/>
  <c r="G48" i="3"/>
  <c r="H48" i="3" s="1"/>
  <c r="G49" i="3"/>
  <c r="H49" i="3" s="1"/>
  <c r="G50" i="3"/>
  <c r="H50" i="3" s="1"/>
  <c r="G51" i="3"/>
  <c r="H51" i="3" s="1"/>
  <c r="G52" i="3"/>
  <c r="H52" i="3" s="1"/>
  <c r="G53" i="3"/>
  <c r="H53" i="3" s="1"/>
  <c r="G54" i="3"/>
  <c r="H54" i="3" s="1"/>
  <c r="G42" i="3"/>
  <c r="H42" i="3" s="1"/>
  <c r="D53" i="3"/>
  <c r="F53" i="3"/>
  <c r="D54" i="3"/>
  <c r="F54" i="3"/>
  <c r="D52" i="3"/>
  <c r="F52" i="3"/>
  <c r="D44" i="3"/>
  <c r="F44" i="3"/>
  <c r="D45" i="3"/>
  <c r="F45" i="3"/>
  <c r="D46" i="3"/>
  <c r="F46" i="3"/>
  <c r="D47" i="3"/>
  <c r="F47" i="3"/>
  <c r="D48" i="3"/>
  <c r="F48" i="3"/>
  <c r="D49" i="3"/>
  <c r="F49" i="3"/>
  <c r="D50" i="3"/>
  <c r="F50" i="3"/>
  <c r="D51" i="3"/>
  <c r="F51" i="3"/>
  <c r="H27" i="3"/>
  <c r="I27" i="3" s="1"/>
  <c r="H28" i="3"/>
  <c r="I28" i="3" s="1"/>
  <c r="H29" i="3"/>
  <c r="I29" i="3" s="1"/>
  <c r="H30" i="3"/>
  <c r="I30" i="3" s="1"/>
  <c r="H31" i="3"/>
  <c r="I31" i="3" s="1"/>
  <c r="H32" i="3"/>
  <c r="I32" i="3" s="1"/>
  <c r="H33" i="3"/>
  <c r="I33" i="3" s="1"/>
  <c r="H34" i="3"/>
  <c r="I34" i="3" s="1"/>
  <c r="H35" i="3"/>
  <c r="I35" i="3" s="1"/>
  <c r="H36" i="3"/>
  <c r="I36" i="3" s="1"/>
  <c r="H37" i="3"/>
  <c r="I37" i="3" s="1"/>
  <c r="H24" i="3"/>
  <c r="H157" i="2"/>
  <c r="H156" i="2"/>
  <c r="H155" i="2"/>
  <c r="H154" i="2"/>
  <c r="H153" i="2"/>
  <c r="H152" i="2"/>
  <c r="C161" i="2"/>
  <c r="D37" i="3" s="1"/>
  <c r="E37" i="3"/>
  <c r="F37" i="3"/>
  <c r="G37" i="3"/>
  <c r="D28" i="3"/>
  <c r="E28" i="3"/>
  <c r="F28" i="3"/>
  <c r="G28" i="3"/>
  <c r="D29" i="3"/>
  <c r="E29" i="3"/>
  <c r="F29" i="3"/>
  <c r="G29" i="3"/>
  <c r="D30" i="3"/>
  <c r="E30" i="3"/>
  <c r="F30" i="3"/>
  <c r="G30" i="3"/>
  <c r="D31" i="3"/>
  <c r="E31" i="3"/>
  <c r="F31" i="3"/>
  <c r="G31" i="3"/>
  <c r="D32" i="3"/>
  <c r="E32" i="3"/>
  <c r="F32" i="3"/>
  <c r="G32" i="3"/>
  <c r="D33" i="3"/>
  <c r="E33" i="3"/>
  <c r="F33" i="3"/>
  <c r="G33" i="3"/>
  <c r="D34" i="3"/>
  <c r="E34" i="3"/>
  <c r="F34" i="3"/>
  <c r="G34" i="3"/>
  <c r="D35" i="3"/>
  <c r="E35" i="3"/>
  <c r="F35" i="3"/>
  <c r="G35" i="3"/>
  <c r="D36" i="3"/>
  <c r="E36" i="3"/>
  <c r="F36" i="3"/>
  <c r="G36" i="3"/>
  <c r="I87" i="3" l="1"/>
  <c r="E17" i="3" s="1"/>
  <c r="I48" i="3"/>
  <c r="I44" i="3"/>
  <c r="I47" i="3"/>
  <c r="I53" i="3"/>
  <c r="I49" i="3"/>
  <c r="I45" i="3"/>
  <c r="I46" i="3"/>
  <c r="I52" i="3"/>
  <c r="J28" i="3"/>
  <c r="I50" i="3"/>
  <c r="I54" i="3"/>
  <c r="J32" i="3"/>
  <c r="I51" i="3"/>
  <c r="H55" i="3"/>
  <c r="J34" i="3"/>
  <c r="J30" i="3"/>
  <c r="J37" i="3"/>
  <c r="J33" i="3"/>
  <c r="J29" i="3"/>
  <c r="J36" i="3"/>
  <c r="J35" i="3"/>
  <c r="J31" i="3"/>
  <c r="G383" i="2"/>
  <c r="G339" i="2"/>
  <c r="H339" i="2"/>
  <c r="H156" i="3" l="1"/>
  <c r="I156" i="3" s="1"/>
  <c r="H188" i="2"/>
  <c r="H148" i="2" l="1"/>
  <c r="H149" i="2"/>
  <c r="H150" i="2"/>
  <c r="H151" i="2"/>
  <c r="H158" i="2"/>
  <c r="H159" i="2"/>
  <c r="H160" i="2"/>
  <c r="H161" i="2"/>
  <c r="H162" i="2" l="1"/>
  <c r="E192" i="3"/>
  <c r="E8" i="3"/>
  <c r="F25" i="3"/>
  <c r="F24" i="3"/>
  <c r="G25" i="3"/>
  <c r="G26" i="3"/>
  <c r="G27" i="3"/>
  <c r="G24" i="3"/>
  <c r="D24" i="3"/>
  <c r="F43" i="3"/>
  <c r="I43" i="3" s="1"/>
  <c r="F42" i="3"/>
  <c r="I42" i="3" s="1"/>
  <c r="D43" i="3"/>
  <c r="D42" i="3"/>
  <c r="F26" i="3"/>
  <c r="F27" i="3"/>
  <c r="H155" i="3"/>
  <c r="G156" i="3"/>
  <c r="G155" i="3"/>
  <c r="F156" i="3"/>
  <c r="F155" i="3"/>
  <c r="E156" i="3"/>
  <c r="E155" i="3"/>
  <c r="D156" i="3"/>
  <c r="D155" i="3"/>
  <c r="E370" i="2"/>
  <c r="G201" i="2"/>
  <c r="F201" i="2"/>
  <c r="F188" i="2"/>
  <c r="G188" i="2"/>
  <c r="G130" i="2"/>
  <c r="E130" i="2"/>
  <c r="I155" i="3" l="1"/>
  <c r="I189" i="3" s="1"/>
  <c r="E19" i="3" s="1"/>
  <c r="H189" i="3"/>
  <c r="I55" i="3"/>
  <c r="E14" i="3" s="1"/>
  <c r="H512" i="2"/>
  <c r="J512" i="2" s="1"/>
  <c r="H511" i="2"/>
  <c r="J511" i="2" s="1"/>
  <c r="H510" i="2"/>
  <c r="J510" i="2" s="1"/>
  <c r="H509" i="2"/>
  <c r="J509" i="2" s="1"/>
  <c r="H508" i="2"/>
  <c r="J508" i="2" s="1"/>
  <c r="H507" i="2"/>
  <c r="J507" i="2" s="1"/>
  <c r="H506" i="2"/>
  <c r="J506" i="2" s="1"/>
  <c r="H505" i="2"/>
  <c r="J505" i="2" s="1"/>
  <c r="H499" i="2"/>
  <c r="H498" i="2"/>
  <c r="H497" i="2"/>
  <c r="H496" i="2"/>
  <c r="H495" i="2"/>
  <c r="H494" i="2"/>
  <c r="H493" i="2"/>
  <c r="H492" i="2"/>
  <c r="H486" i="2"/>
  <c r="H485" i="2"/>
  <c r="H484" i="2"/>
  <c r="H483" i="2"/>
  <c r="H482" i="2"/>
  <c r="H481" i="2"/>
  <c r="H480" i="2"/>
  <c r="H479" i="2"/>
  <c r="H473" i="2"/>
  <c r="H472" i="2"/>
  <c r="H471" i="2"/>
  <c r="H470" i="2"/>
  <c r="H469" i="2"/>
  <c r="H468" i="2"/>
  <c r="H467" i="2"/>
  <c r="H466" i="2"/>
  <c r="H460" i="2"/>
  <c r="H459" i="2"/>
  <c r="H458" i="2"/>
  <c r="H457" i="2"/>
  <c r="H456" i="2"/>
  <c r="H455" i="2"/>
  <c r="H454" i="2"/>
  <c r="H453" i="2"/>
  <c r="H447" i="2"/>
  <c r="H446" i="2"/>
  <c r="H445" i="2"/>
  <c r="H444" i="2"/>
  <c r="H443" i="2"/>
  <c r="H442" i="2"/>
  <c r="H441" i="2"/>
  <c r="H440" i="2"/>
  <c r="H428" i="2"/>
  <c r="H429" i="2"/>
  <c r="H430" i="2"/>
  <c r="H431" i="2"/>
  <c r="H432" i="2"/>
  <c r="H433" i="2"/>
  <c r="H434" i="2"/>
  <c r="H427" i="2"/>
  <c r="D67" i="2"/>
  <c r="J513" i="2" l="1"/>
  <c r="H42" i="2" s="1"/>
  <c r="H461" i="2"/>
  <c r="J448" i="2"/>
  <c r="H35" i="2" s="1"/>
  <c r="J435" i="2"/>
  <c r="H34" i="2" s="1"/>
  <c r="H435" i="2"/>
  <c r="J461" i="2"/>
  <c r="H37" i="2" s="1"/>
  <c r="H448" i="2"/>
  <c r="H513" i="2"/>
  <c r="J500" i="2"/>
  <c r="H40" i="2" s="1"/>
  <c r="H500" i="2"/>
  <c r="J487" i="2"/>
  <c r="H39" i="2" s="1"/>
  <c r="H487" i="2"/>
  <c r="J474" i="2"/>
  <c r="H38" i="2" s="1"/>
  <c r="H474" i="2"/>
  <c r="G422" i="2" l="1"/>
  <c r="H33" i="2" s="1"/>
  <c r="G435" i="2"/>
  <c r="G448" i="2"/>
  <c r="G474" i="2"/>
  <c r="G461" i="2"/>
  <c r="G513" i="2"/>
  <c r="G500" i="2"/>
  <c r="G487" i="2"/>
  <c r="H344" i="2"/>
  <c r="G175" i="2"/>
  <c r="D39" i="2" s="1"/>
  <c r="I151" i="3"/>
  <c r="E18" i="3" s="1"/>
  <c r="D112" i="3"/>
  <c r="E112" i="3"/>
  <c r="F112" i="3"/>
  <c r="G112" i="3"/>
  <c r="D92" i="3"/>
  <c r="E92" i="3"/>
  <c r="F92" i="3"/>
  <c r="G92" i="3"/>
  <c r="D93" i="3"/>
  <c r="E93" i="3"/>
  <c r="F93" i="3"/>
  <c r="G93" i="3"/>
  <c r="D94" i="3"/>
  <c r="E94" i="3"/>
  <c r="F94" i="3"/>
  <c r="G94" i="3"/>
  <c r="D95" i="3"/>
  <c r="E95" i="3"/>
  <c r="F95" i="3"/>
  <c r="G95" i="3"/>
  <c r="D96" i="3"/>
  <c r="E96" i="3"/>
  <c r="F96" i="3"/>
  <c r="G96" i="3"/>
  <c r="D97" i="3"/>
  <c r="E97" i="3"/>
  <c r="F97" i="3"/>
  <c r="G97" i="3"/>
  <c r="D98" i="3"/>
  <c r="E98" i="3"/>
  <c r="F98" i="3"/>
  <c r="G98" i="3"/>
  <c r="D99" i="3"/>
  <c r="E99" i="3"/>
  <c r="F99" i="3"/>
  <c r="G99" i="3"/>
  <c r="D100" i="3"/>
  <c r="E100" i="3"/>
  <c r="F100" i="3"/>
  <c r="G100" i="3"/>
  <c r="D101" i="3"/>
  <c r="E101" i="3"/>
  <c r="F101" i="3"/>
  <c r="G101" i="3"/>
  <c r="D102" i="3"/>
  <c r="E102" i="3"/>
  <c r="F102" i="3"/>
  <c r="G102" i="3"/>
  <c r="D103" i="3"/>
  <c r="E103" i="3"/>
  <c r="F103" i="3"/>
  <c r="G103" i="3"/>
  <c r="D104" i="3"/>
  <c r="E104" i="3"/>
  <c r="F104" i="3"/>
  <c r="G104" i="3"/>
  <c r="D105" i="3"/>
  <c r="E105" i="3"/>
  <c r="F105" i="3"/>
  <c r="G105" i="3"/>
  <c r="D106" i="3"/>
  <c r="E106" i="3"/>
  <c r="F106" i="3"/>
  <c r="G106" i="3"/>
  <c r="D107" i="3"/>
  <c r="E107" i="3"/>
  <c r="F107" i="3"/>
  <c r="G107" i="3"/>
  <c r="D108" i="3"/>
  <c r="E108" i="3"/>
  <c r="F108" i="3"/>
  <c r="G108" i="3"/>
  <c r="D109" i="3"/>
  <c r="E109" i="3"/>
  <c r="F109" i="3"/>
  <c r="G109" i="3"/>
  <c r="D110" i="3"/>
  <c r="E110" i="3"/>
  <c r="F110" i="3"/>
  <c r="G110" i="3"/>
  <c r="D111" i="3"/>
  <c r="E111" i="3"/>
  <c r="F111" i="3"/>
  <c r="G111" i="3"/>
  <c r="E91" i="3"/>
  <c r="F91" i="3"/>
  <c r="G91" i="3"/>
  <c r="D91" i="3"/>
  <c r="D25" i="3"/>
  <c r="E25" i="3"/>
  <c r="J25" i="3" s="1"/>
  <c r="D26" i="3"/>
  <c r="E26" i="3"/>
  <c r="J26" i="3" s="1"/>
  <c r="D27" i="3"/>
  <c r="E27" i="3"/>
  <c r="J27" i="3" s="1"/>
  <c r="E24" i="3"/>
  <c r="J24" i="3" s="1"/>
  <c r="F55" i="3"/>
  <c r="E87" i="3"/>
  <c r="H117" i="2"/>
  <c r="D35" i="2" s="1"/>
  <c r="D34" i="2"/>
  <c r="G409" i="2"/>
  <c r="D48" i="2" s="1"/>
  <c r="G396" i="2"/>
  <c r="D47" i="2" s="1"/>
  <c r="D46" i="2"/>
  <c r="G370" i="2"/>
  <c r="D45" i="2" s="1"/>
  <c r="H345" i="2"/>
  <c r="H351" i="2"/>
  <c r="H352" i="2"/>
  <c r="H353" i="2"/>
  <c r="H354" i="2"/>
  <c r="H355" i="2"/>
  <c r="H356" i="2"/>
  <c r="D43" i="2"/>
  <c r="D42" i="2"/>
  <c r="H201" i="2"/>
  <c r="D41" i="2" s="1"/>
  <c r="D40" i="2"/>
  <c r="D38" i="2"/>
  <c r="D162" i="2"/>
  <c r="D143" i="2"/>
  <c r="I77" i="3" l="1"/>
  <c r="E16" i="3" s="1"/>
  <c r="H357" i="2"/>
  <c r="D44" i="2" s="1"/>
  <c r="J38" i="3"/>
  <c r="E13" i="3" s="1"/>
  <c r="G143" i="2"/>
  <c r="D37" i="2" s="1"/>
  <c r="H151" i="3"/>
  <c r="E38" i="3"/>
  <c r="F38" i="3"/>
  <c r="H77" i="3"/>
  <c r="G91" i="2"/>
  <c r="D33" i="2" s="1"/>
  <c r="E20" i="3" l="1"/>
  <c r="I38" i="3"/>
  <c r="H38" i="3"/>
  <c r="H56" i="2"/>
  <c r="D36" i="2"/>
  <c r="D56" i="2" s="1"/>
  <c r="H5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Lpratt</author>
  </authors>
  <commentList>
    <comment ref="A44" authorId="0" shapeId="0" xr:uid="{00000000-0006-0000-0000-000001000000}">
      <text>
        <r>
          <rPr>
            <b/>
            <sz val="10"/>
            <color indexed="81"/>
            <rFont val="Arial"/>
            <family val="2"/>
          </rPr>
          <t>INSTRUCTION:</t>
        </r>
        <r>
          <rPr>
            <sz val="10"/>
            <color indexed="81"/>
            <rFont val="Arial"/>
            <family val="2"/>
          </rPr>
          <t xml:space="preserve">
"Other Assets" &amp; "Other Debts" can be input directly on this page while all other items must be input onto their relative schedules.</t>
        </r>
      </text>
    </comment>
    <comment ref="A63" authorId="0" shapeId="0" xr:uid="{00000000-0006-0000-0000-000002000000}">
      <text>
        <r>
          <rPr>
            <b/>
            <sz val="10"/>
            <color indexed="81"/>
            <rFont val="Arial"/>
            <family val="2"/>
          </rPr>
          <t xml:space="preserve">INSTRUCTION: </t>
        </r>
        <r>
          <rPr>
            <sz val="10"/>
            <color indexed="81"/>
            <rFont val="Arial"/>
            <family val="2"/>
          </rPr>
          <t>Input salary &amp; income sources in dollars.</t>
        </r>
      </text>
    </comment>
    <comment ref="A162" authorId="0" shapeId="0" xr:uid="{00000000-0006-0000-0000-000003000000}">
      <text>
        <r>
          <rPr>
            <b/>
            <sz val="10"/>
            <color indexed="81"/>
            <rFont val="Arial"/>
            <family val="2"/>
          </rPr>
          <t xml:space="preserve">INSTRUCTION:  </t>
        </r>
        <r>
          <rPr>
            <sz val="10"/>
            <color indexed="81"/>
            <rFont val="Arial"/>
            <family val="2"/>
          </rPr>
          <t>Click the plus sign (on left side of these comments) if you need more market livestock items revealed</t>
        </r>
      </text>
    </comment>
    <comment ref="A240" authorId="0" shapeId="0" xr:uid="{00000000-0006-0000-0000-000004000000}">
      <text>
        <r>
          <rPr>
            <b/>
            <sz val="10"/>
            <color indexed="81"/>
            <rFont val="Arial"/>
            <family val="2"/>
          </rPr>
          <t xml:space="preserve">INSTRUCTION:
</t>
        </r>
        <r>
          <rPr>
            <sz val="10"/>
            <color indexed="81"/>
            <rFont val="Arial"/>
            <family val="2"/>
          </rPr>
          <t>Click the plus sign (on left side) if you need more vehicle list items revealed</t>
        </r>
      </text>
    </comment>
    <comment ref="A319" authorId="0" shapeId="0" xr:uid="{00000000-0006-0000-0000-000005000000}">
      <text>
        <r>
          <rPr>
            <b/>
            <sz val="10"/>
            <color indexed="81"/>
            <rFont val="Arial"/>
            <family val="2"/>
          </rPr>
          <t xml:space="preserve">INSTRUCTION: </t>
        </r>
        <r>
          <rPr>
            <sz val="10"/>
            <color indexed="81"/>
            <rFont val="Arial"/>
            <family val="2"/>
          </rPr>
          <t>Click the plus sign (left side) to reveal more machinery list items</t>
        </r>
        <r>
          <rPr>
            <sz val="9"/>
            <color indexed="81"/>
            <rFont val="Tahoma"/>
            <family val="2"/>
          </rPr>
          <t xml:space="preserve">
</t>
        </r>
      </text>
    </comment>
    <comment ref="A357" authorId="0" shapeId="0" xr:uid="{00000000-0006-0000-0000-000006000000}">
      <text>
        <r>
          <rPr>
            <b/>
            <sz val="10"/>
            <color indexed="81"/>
            <rFont val="Arial"/>
            <family val="2"/>
          </rPr>
          <t xml:space="preserve">INSTRUCTION: </t>
        </r>
        <r>
          <rPr>
            <sz val="10"/>
            <color indexed="81"/>
            <rFont val="Arial"/>
            <family val="2"/>
          </rPr>
          <t>Click the plus sign (left side) to reveal more livestock rows</t>
        </r>
      </text>
    </comment>
    <comment ref="A387" authorId="0" shapeId="0" xr:uid="{00000000-0006-0000-0000-000007000000}">
      <text>
        <r>
          <rPr>
            <b/>
            <sz val="10"/>
            <color indexed="81"/>
            <rFont val="Arial"/>
            <family val="2"/>
          </rPr>
          <t>INSTRUCTION:</t>
        </r>
        <r>
          <rPr>
            <sz val="10"/>
            <color indexed="81"/>
            <rFont val="Arial"/>
            <family val="2"/>
          </rPr>
          <t xml:space="preserve">
First two rows of data automatically flow from the "Addendum-Equity in Owned Ent." tab.  Adjust as needed.</t>
        </r>
      </text>
    </comment>
    <comment ref="A518" authorId="0" shapeId="0" xr:uid="{00000000-0006-0000-0000-000008000000}">
      <text>
        <r>
          <rPr>
            <b/>
            <sz val="10"/>
            <color indexed="81"/>
            <rFont val="Arial"/>
            <family val="2"/>
          </rPr>
          <t xml:space="preserve">INSTRUCTION:  </t>
        </r>
        <r>
          <rPr>
            <sz val="10"/>
            <color indexed="81"/>
            <rFont val="Arial"/>
            <family val="2"/>
          </rPr>
          <t xml:space="preserve"> PFS must be signed upon completion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Pratt laptop</author>
  </authors>
  <commentList>
    <comment ref="A70" authorId="0" shapeId="0" xr:uid="{00000000-0006-0000-0100-000001000000}">
      <text>
        <r>
          <rPr>
            <b/>
            <sz val="10"/>
            <color indexed="81"/>
            <rFont val="Arial"/>
            <family val="2"/>
          </rPr>
          <t xml:space="preserve">INSTRUCTIONS:
(1) </t>
        </r>
        <r>
          <rPr>
            <sz val="10"/>
            <color indexed="81"/>
            <rFont val="Arial"/>
            <family val="2"/>
          </rPr>
          <t xml:space="preserve">Utilize this addendum when inputing information about a wholly owned or partially owned entity of the subject individuals.  Information flows into the PFS (equity in Partnership ; adjust as needed depending on entity type).
</t>
        </r>
        <r>
          <rPr>
            <b/>
            <sz val="10"/>
            <color indexed="81"/>
            <rFont val="Arial"/>
            <family val="2"/>
          </rPr>
          <t xml:space="preserve">(2) </t>
        </r>
        <r>
          <rPr>
            <sz val="10"/>
            <color indexed="81"/>
            <rFont val="Arial"/>
            <family val="2"/>
          </rPr>
          <t>To expand a section to show more rows for input, click the "+" sign on the left side of the screen (left of row numbers).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Lpratt</author>
  </authors>
  <commentList>
    <comment ref="A20" authorId="0" shapeId="0" xr:uid="{00000000-0006-0000-0200-000001000000}">
      <text>
        <r>
          <rPr>
            <b/>
            <sz val="10"/>
            <color indexed="81"/>
            <rFont val="Arial"/>
            <family val="2"/>
          </rPr>
          <t>INSTRUCTIONS:</t>
        </r>
        <r>
          <rPr>
            <sz val="10"/>
            <color indexed="81"/>
            <rFont val="Arial"/>
            <family val="2"/>
          </rPr>
          <t xml:space="preserve">
</t>
        </r>
        <r>
          <rPr>
            <b/>
            <sz val="10"/>
            <color indexed="81"/>
            <rFont val="Arial"/>
            <family val="2"/>
          </rPr>
          <t xml:space="preserve">(1) </t>
        </r>
        <r>
          <rPr>
            <sz val="10"/>
            <color indexed="81"/>
            <rFont val="Arial"/>
            <family val="2"/>
          </rPr>
          <t xml:space="preserve"> Please adjust the chattel appraisal value per unit as needed.  Values per PFS authomatically flow into this apprasial.
</t>
        </r>
        <r>
          <rPr>
            <b/>
            <sz val="10"/>
            <color indexed="81"/>
            <rFont val="Arial"/>
            <family val="2"/>
          </rPr>
          <t xml:space="preserve">(2) </t>
        </r>
        <r>
          <rPr>
            <sz val="10"/>
            <color indexed="81"/>
            <rFont val="Arial"/>
            <family val="2"/>
          </rPr>
          <t>Click the "+" signs on the left of the screen (past row number) to expand a section to show more rows.</t>
        </r>
      </text>
    </comment>
  </commentList>
</comments>
</file>

<file path=xl/sharedStrings.xml><?xml version="1.0" encoding="utf-8"?>
<sst xmlns="http://schemas.openxmlformats.org/spreadsheetml/2006/main" count="574" uniqueCount="231">
  <si>
    <t>Balance</t>
  </si>
  <si>
    <t>Owner</t>
  </si>
  <si>
    <t>Personal Financial Statement</t>
  </si>
  <si>
    <t>Name</t>
  </si>
  <si>
    <t>Address</t>
  </si>
  <si>
    <t>Unmarried</t>
  </si>
  <si>
    <t>Legally Seperated</t>
  </si>
  <si>
    <t>Date of Financial Condition (PFS date):</t>
  </si>
  <si>
    <t>For the purpose of obtaining credit from Lender and any future credit granted by Lender, or to support the extension of credit already given, I make the following statement to Lender of my financial condition as of the above date.</t>
  </si>
  <si>
    <t>Complete All Blanks ; Write "No" or "None" where necessary</t>
  </si>
  <si>
    <t>ASSETS</t>
  </si>
  <si>
    <t>Vehicles</t>
  </si>
  <si>
    <t>Unlisted Securities</t>
  </si>
  <si>
    <t>Government and Listed Securities</t>
  </si>
  <si>
    <t>$</t>
  </si>
  <si>
    <t>Liabilities</t>
  </si>
  <si>
    <t>TOTAL ASSETS</t>
  </si>
  <si>
    <t>TOTAL LIABILITIES</t>
  </si>
  <si>
    <t>Equity in Proprietorship(s)</t>
  </si>
  <si>
    <t>Other Assets (itemize below):</t>
  </si>
  <si>
    <t>SCHEDULES</t>
  </si>
  <si>
    <t>Current Loans - Secured</t>
  </si>
  <si>
    <t>Accounts Payable</t>
  </si>
  <si>
    <t>Unpaid income taxes</t>
  </si>
  <si>
    <t>Current Loans - Unsecured (credit cards, etc)</t>
  </si>
  <si>
    <t>Other Debts (itemize below):</t>
  </si>
  <si>
    <t>Telphone Number(s):</t>
  </si>
  <si>
    <t>Social Security Number(s):</t>
  </si>
  <si>
    <t>Employer(s) of Applicant(s):</t>
  </si>
  <si>
    <t>Are you a defendant in any legal actions or suits?  If so, explain.</t>
  </si>
  <si>
    <t>Are any assets pledged or restricted other than indicated on the schedules?  If so, explain.</t>
  </si>
  <si>
    <t>Are you a partner or officer in any other venture?  If so, describe.</t>
  </si>
  <si>
    <t>Do you have will (yes or no)?  If so, name of Personal Respresenative.</t>
  </si>
  <si>
    <t>Have you ever declared Bankruptcy?  If so, explain.</t>
  </si>
  <si>
    <t>Type</t>
  </si>
  <si>
    <t>Schedule A</t>
  </si>
  <si>
    <t>Market Livestock</t>
  </si>
  <si>
    <t>Crop Inventory</t>
  </si>
  <si>
    <t>Growing Crops</t>
  </si>
  <si>
    <t>Raised Breeding Stock</t>
  </si>
  <si>
    <t>Acct #</t>
  </si>
  <si>
    <t>Schedule B</t>
  </si>
  <si>
    <t>Schedule C</t>
  </si>
  <si>
    <t>Schedule D</t>
  </si>
  <si>
    <t>Value</t>
  </si>
  <si>
    <t>Description (corn, soybeans, etc)</t>
  </si>
  <si>
    <t>Total</t>
  </si>
  <si>
    <t>Cash on Hand and in Financial Institutions</t>
  </si>
  <si>
    <t>Schedule E</t>
  </si>
  <si>
    <t>Quantity</t>
  </si>
  <si>
    <t>Value per Unit</t>
  </si>
  <si>
    <t>Unit Type</t>
  </si>
  <si>
    <t>Unit Type (bu.)</t>
  </si>
  <si>
    <t>Market Livestock Inventory</t>
  </si>
  <si>
    <t>Description (steer, etc)</t>
  </si>
  <si>
    <t>lbs</t>
  </si>
  <si>
    <t>Unit Type (lbs, head, etc)</t>
  </si>
  <si>
    <t>Schedule F</t>
  </si>
  <si>
    <t>Notes / Accounts Rec'ble</t>
  </si>
  <si>
    <t>Description</t>
  </si>
  <si>
    <t>Owed To</t>
  </si>
  <si>
    <t>Owed From</t>
  </si>
  <si>
    <t>Schedule G</t>
  </si>
  <si>
    <t>Homestead Real Estate</t>
  </si>
  <si>
    <t>Acreage</t>
  </si>
  <si>
    <t>Cost Value</t>
  </si>
  <si>
    <t>Market Value</t>
  </si>
  <si>
    <t>Schedule H</t>
  </si>
  <si>
    <t>Other Real Estate</t>
  </si>
  <si>
    <t>Schedule I</t>
  </si>
  <si>
    <t>Year</t>
  </si>
  <si>
    <t>Year Purchased</t>
  </si>
  <si>
    <t>VIN</t>
  </si>
  <si>
    <t>Schedule J</t>
  </si>
  <si>
    <t>Machinery &amp; Equipment</t>
  </si>
  <si>
    <t>Make &amp; Model &amp; Hours</t>
  </si>
  <si>
    <t>Make &amp; Model &amp; Mileage</t>
  </si>
  <si>
    <t>Schedule K</t>
  </si>
  <si>
    <t>Description (cow, bred heifer, calve, etc)</t>
  </si>
  <si>
    <t>Size</t>
  </si>
  <si>
    <t>Value per Head</t>
  </si>
  <si>
    <t>Production (lbs/hd)</t>
  </si>
  <si>
    <t>Schedule L</t>
  </si>
  <si>
    <t>Life Insurance</t>
  </si>
  <si>
    <t>Cash Value</t>
  </si>
  <si>
    <t>Face Value (Policy Amount)</t>
  </si>
  <si>
    <t>Beneficiary</t>
  </si>
  <si>
    <t>Schedule M</t>
  </si>
  <si>
    <t>Retirement Accounts</t>
  </si>
  <si>
    <t>Schedule N</t>
  </si>
  <si>
    <t>Equity in Partnerships</t>
  </si>
  <si>
    <t>Owner Name</t>
  </si>
  <si>
    <t>% ownership</t>
  </si>
  <si>
    <t>Schedule O</t>
  </si>
  <si>
    <t>Schedule P</t>
  </si>
  <si>
    <t>Owed By</t>
  </si>
  <si>
    <t>Schedule Q</t>
  </si>
  <si>
    <t>Interest Rate</t>
  </si>
  <si>
    <t>Borrower</t>
  </si>
  <si>
    <t>Payment per Mo</t>
  </si>
  <si>
    <t>Loan Balance</t>
  </si>
  <si>
    <t>Maturity</t>
  </si>
  <si>
    <t>Schedule R</t>
  </si>
  <si>
    <t>Schedule S</t>
  </si>
  <si>
    <t>Non-Current Loans - Vehicles</t>
  </si>
  <si>
    <t>Schedule T</t>
  </si>
  <si>
    <t>Non-Current Loans - Homestead</t>
  </si>
  <si>
    <t>Non-Current Loans - Other Real Estate</t>
  </si>
  <si>
    <t>Other Loans</t>
  </si>
  <si>
    <t>Married</t>
  </si>
  <si>
    <t>Date of Birth(s):</t>
  </si>
  <si>
    <t>Amount of Dependents</t>
  </si>
  <si>
    <t>COMPLETE SCHEDULES AND SIGN ON THE LAST PAGE</t>
  </si>
  <si>
    <t>Schedule U</t>
  </si>
  <si>
    <t>Schedule V</t>
  </si>
  <si>
    <t>Schedule X</t>
  </si>
  <si>
    <t>Schedule Y</t>
  </si>
  <si>
    <t>Yes</t>
  </si>
  <si>
    <t>No</t>
  </si>
  <si>
    <t>Pledged?</t>
  </si>
  <si>
    <t>Comment</t>
  </si>
  <si>
    <t>For value received and for the purpose of procuring credit from time to time, I furnish the foregoing statement and information which fully and truly sets forth my financial condition. I hereby affirm and represent this as my total indebtedness, I have no other liabilities such as unsatisfied judgments, tax liens, or delinquent alimony or support or other indebtedness of any kind whatsoever or claims against me in dispute or otherwise. I further certify that all information contained herein has been supplied truthfully, accurately and voluntarily and therefore, authorize the Credit Union to investigate my creditworthiness, credit history and responsibility through any credit bureau or other reasonable means.</t>
  </si>
  <si>
    <t>Date</t>
  </si>
  <si>
    <t>Date:</t>
  </si>
  <si>
    <t>Evaluator Name:</t>
  </si>
  <si>
    <t>Preparer Name:</t>
  </si>
  <si>
    <t>Preparer Signature:</t>
  </si>
  <si>
    <t>Quantity (Bu, bale, ec)</t>
  </si>
  <si>
    <t>SUMMARY OF VALUES</t>
  </si>
  <si>
    <t>OTHER CHATTEL PROPERTY</t>
  </si>
  <si>
    <t>VEHICLES</t>
  </si>
  <si>
    <t>TOTAL</t>
  </si>
  <si>
    <t>Other chattel</t>
  </si>
  <si>
    <t>Machinery/equipment</t>
  </si>
  <si>
    <t>Member Name (Borrower):</t>
  </si>
  <si>
    <t>Member Number:</t>
  </si>
  <si>
    <t>PREPARER SIGNATURE &amp; COMMENTS</t>
  </si>
  <si>
    <t>LIVESTOCK - MARKET</t>
  </si>
  <si>
    <t>Size (if applicable)</t>
  </si>
  <si>
    <t>Financial Institution</t>
  </si>
  <si>
    <t>PFS Value</t>
  </si>
  <si>
    <t>Chattel Appraisal Value</t>
  </si>
  <si>
    <t>CHATTEL APPRAISAL</t>
  </si>
  <si>
    <t>APPRAISAL DATE:</t>
  </si>
  <si>
    <t>Balance Owed</t>
  </si>
  <si>
    <t>Non-Current Loans - Other Non-Real Estate Secured</t>
  </si>
  <si>
    <t>NET WORTH (Assets less Liabilities)</t>
  </si>
  <si>
    <t>Government and Listed Securities - Sched B</t>
  </si>
  <si>
    <t>Unlisted Securities - Sched C</t>
  </si>
  <si>
    <t>Growing Crops - Sched D</t>
  </si>
  <si>
    <t>Crop Inventory - Sched E</t>
  </si>
  <si>
    <t>Market Livestock - Sched F</t>
  </si>
  <si>
    <t>Notes &amp; Loans Receivable - Sched G</t>
  </si>
  <si>
    <t>Real Estate - Homestead - Sched H</t>
  </si>
  <si>
    <t>Real Estate - Other - Sched I</t>
  </si>
  <si>
    <t>Vehicles - Sched J</t>
  </si>
  <si>
    <t>Machinery &amp; equipment - Sched K</t>
  </si>
  <si>
    <t>Raised Breeding Stock - Sched L</t>
  </si>
  <si>
    <t>Retirement accounts (vested) - Sched N</t>
  </si>
  <si>
    <t>Equity in Partnership(s) - Sched O</t>
  </si>
  <si>
    <t>Equity in Proprietorship(s) - Sched P</t>
  </si>
  <si>
    <t>Accounts Payable - Sched Q</t>
  </si>
  <si>
    <t>Current Loans - Secured - Sched R</t>
  </si>
  <si>
    <t>Current Loans - Unsecured (credit cards, etc) - Sched S</t>
  </si>
  <si>
    <t>Non-current Loans - vehicles - Sched T</t>
  </si>
  <si>
    <t>Non-current Loans - homestead - Sched V</t>
  </si>
  <si>
    <t>Non-current Loans - other real estate - Sched X</t>
  </si>
  <si>
    <t>SUPPLEMENTARY INFORMATION</t>
  </si>
  <si>
    <t>Cost per Acre</t>
  </si>
  <si>
    <t>Quantity of Acres</t>
  </si>
  <si>
    <t>Position/Title</t>
  </si>
  <si>
    <t>Drivers License #:</t>
  </si>
  <si>
    <t>Address Since (Year):</t>
  </si>
  <si>
    <t>Rent or Own?  If rent, indicate rent rate:</t>
  </si>
  <si>
    <t>Applicant #1 Annual Salary</t>
  </si>
  <si>
    <t>Applicant #2 Annual Salary</t>
  </si>
  <si>
    <t>Other Income Sources</t>
  </si>
  <si>
    <t>Describe:</t>
  </si>
  <si>
    <t>Total:</t>
  </si>
  <si>
    <t>Annual Payment</t>
  </si>
  <si>
    <t>Insurer Name, Type, Insured Individual Name</t>
  </si>
  <si>
    <t>Size (lbs/head)</t>
  </si>
  <si>
    <t>VIN / Serial #</t>
  </si>
  <si>
    <t>Description / Type</t>
  </si>
  <si>
    <t>Applicant Signature</t>
  </si>
  <si>
    <t>For married Wisconsin resident. I understand Lender may be required by law to give notice of any credit transaction to my spouse. The credit applied for, if granted, will be incurred in the interest of my marriage or family.</t>
  </si>
  <si>
    <t>Co-Applicant Spouse Signature (joint credit)</t>
  </si>
  <si>
    <t>PFS Value per Unit</t>
  </si>
  <si>
    <t>Chattel Apprasial Value per Unit</t>
  </si>
  <si>
    <t>PFS Value per Head</t>
  </si>
  <si>
    <t>Chattel Appraisal Value per Head</t>
  </si>
  <si>
    <t>Chattel Appraisal Value per Unit</t>
  </si>
  <si>
    <r>
      <t>Do you have any contingent liabilities?  If so, please detail whom they are payable to, collateral, owing amount, payment, frequency, and maturity date for each obligation.</t>
    </r>
    <r>
      <rPr>
        <b/>
        <sz val="12"/>
        <rFont val="Arial"/>
        <family val="2"/>
      </rPr>
      <t/>
    </r>
  </si>
  <si>
    <t>Personal Financial Statement Form - Complex</t>
  </si>
  <si>
    <r>
      <t xml:space="preserve">NOTICE TO MARRIED APPLICATIONS:  </t>
    </r>
    <r>
      <rPr>
        <sz val="11"/>
        <rFont val="Calibri"/>
        <family val="2"/>
      </rPr>
      <t>No provision of any marital property agreement, unilateral statement under § 766.59, Wis. Stats., or court decree under § 766.70, Wis. Stats., adversely affects the interest of the creditor unless the creditor, prior to the time the credit is granted or an open-end credit plan is entered into, is furnished a copy of the agreement, statement or decree or has actual knowledge of the adverse provision.</t>
    </r>
  </si>
  <si>
    <r>
      <rPr>
        <b/>
        <sz val="11"/>
        <rFont val="Calibri"/>
        <family val="2"/>
      </rPr>
      <t>INSTRUCTIONS FOR INFORMATION TO BE SUPPLIED BELOW:</t>
    </r>
    <r>
      <rPr>
        <sz val="11"/>
        <rFont val="Calibri"/>
        <family val="2"/>
      </rPr>
      <t xml:space="preserve">
If married applicants are applying for joint credit, include all assets and all liabilities of both spouses. Both spouses must sign this statement. If a married applicant is applying for separate credit or for joint credit with someone other than his or her spouse, include all marital property and all individual property of the applicant spouse but do not include individual property of the other spouse. Only the applicant must sign this statement.  </t>
    </r>
    <r>
      <rPr>
        <b/>
        <sz val="11"/>
        <rFont val="Calibri"/>
        <family val="2"/>
      </rPr>
      <t>IMPORTANT:  DOCUMENT MUST BE SIGNED &amp; DATED.</t>
    </r>
  </si>
  <si>
    <r>
      <t xml:space="preserve">DEFINTION OF MARITAL PROPERTY:  </t>
    </r>
    <r>
      <rPr>
        <sz val="11"/>
        <rFont val="Calibri"/>
        <family val="2"/>
      </rPr>
      <t>Marital property means assets acquired with my or my spouse's income on or after 1-1-86; andIndividual property means property owned (whether in joint or sole name) by me prior to marriage, prior to establishing residence in Wisconsin, or prior to 1-1-86, however acquired, and property acquired by me by gift or inheritance at any time.</t>
    </r>
  </si>
  <si>
    <t>WESTconsin Business Lending</t>
  </si>
  <si>
    <t>Unit Type 
(lbs, head, etc)</t>
  </si>
  <si>
    <r>
      <t xml:space="preserve">For Wisconsin residents only or those residing in a State where a marital property law exists: </t>
    </r>
    <r>
      <rPr>
        <sz val="13"/>
        <rFont val="Calibri"/>
        <family val="2"/>
      </rPr>
      <t xml:space="preserve"> </t>
    </r>
  </si>
  <si>
    <r>
      <t xml:space="preserve">I am </t>
    </r>
    <r>
      <rPr>
        <sz val="13"/>
        <rFont val="Calibri"/>
        <family val="2"/>
      </rPr>
      <t>(check the one that applies)</t>
    </r>
    <r>
      <rPr>
        <b/>
        <sz val="13"/>
        <rFont val="Calibri"/>
        <family val="2"/>
      </rPr>
      <t>:</t>
    </r>
  </si>
  <si>
    <t>Personal property</t>
  </si>
  <si>
    <t>Schedule Y debts - total</t>
  </si>
  <si>
    <t>Description                                                              (Lender, loan number, type, and collateral)</t>
  </si>
  <si>
    <t>Real Estate</t>
  </si>
  <si>
    <t>Other Assets</t>
  </si>
  <si>
    <t>Qty</t>
  </si>
  <si>
    <t>Valuer per Unit</t>
  </si>
  <si>
    <t>Payment per Mo.</t>
  </si>
  <si>
    <t>Entity Name:</t>
  </si>
  <si>
    <t>Owner Names &amp; Ownership %'s:</t>
  </si>
  <si>
    <t>ADDENDUM #1 - Equity in Owned Entity</t>
  </si>
  <si>
    <t>OWNERSHIP INTEREST (%)</t>
  </si>
  <si>
    <t>EQUITY IN ENTITY</t>
  </si>
  <si>
    <t>ADDENDUM #2 - Equity in Owned Entity</t>
  </si>
  <si>
    <t>OPTIONAL - COMPLETE ONLY WHEN SEPARATE BUSINESS BALANCE SHEETS ON OWNED ENTITIES ARE NOT AVAILABLE</t>
  </si>
  <si>
    <t>Loans</t>
  </si>
  <si>
    <t>Cash on hand and in Financial Institutions -    Sched A</t>
  </si>
  <si>
    <t>Cash Value of Life Insurance Policy (ies) -            Sched M</t>
  </si>
  <si>
    <t>Non-current Loans - other non-RE secured -      Sched U</t>
  </si>
  <si>
    <t>Do you have a Pre-martial Agreement in place?      If so, explain.</t>
  </si>
  <si>
    <t>Chattel Appraisal - PFS Addendum</t>
  </si>
  <si>
    <t>Other Liabilities</t>
  </si>
  <si>
    <t>V. 01.13.2014</t>
  </si>
  <si>
    <r>
      <t xml:space="preserve">Comments: </t>
    </r>
    <r>
      <rPr>
        <sz val="10"/>
        <rFont val="Arial"/>
        <family val="2"/>
      </rPr>
      <t xml:space="preserve"> </t>
    </r>
  </si>
  <si>
    <t>RAISED BREEDING STOCK</t>
  </si>
  <si>
    <t>MACHINERY &amp; EQUIPMENT</t>
  </si>
  <si>
    <t>CROP INVENTORY</t>
  </si>
  <si>
    <t>GROWING CROPS</t>
  </si>
  <si>
    <t>Acre</t>
  </si>
  <si>
    <t>Email Address(es):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</si>
</sst>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
    <numFmt numFmtId="165" formatCode="_(&quot;$&quot;* #,##0.0_);_(&quot;$&quot;* \(#,##0.0\);_(&quot;$&quot;* &quot;-&quot;??_);_(@_)"/>
  </numFmts>
  <fonts count="21" x14ac:knownFonts="1">
    <font>
      <sz val="10"/>
      <name val="Arial"/>
    </font>
    <font>
      <sz val="10"/>
      <name val="Arial"/>
      <family val="2"/>
    </font>
    <font>
      <b/>
      <sz val="10"/>
      <name val="Arial"/>
      <family val="2"/>
    </font>
    <font>
      <b/>
      <sz val="12"/>
      <name val="Arial"/>
      <family val="2"/>
    </font>
    <font>
      <sz val="10"/>
      <name val="Arial"/>
      <family val="2"/>
    </font>
    <font>
      <i/>
      <sz val="10"/>
      <name val="Arial"/>
      <family val="2"/>
    </font>
    <font>
      <sz val="10"/>
      <color rgb="FFFF0000"/>
      <name val="Arial"/>
      <family val="2"/>
    </font>
    <font>
      <sz val="9"/>
      <color indexed="81"/>
      <name val="Tahoma"/>
      <family val="2"/>
    </font>
    <font>
      <sz val="11"/>
      <name val="Calibri"/>
      <family val="2"/>
    </font>
    <font>
      <b/>
      <u/>
      <sz val="11"/>
      <color theme="1"/>
      <name val="Calibri"/>
      <family val="2"/>
    </font>
    <font>
      <sz val="11"/>
      <color theme="1"/>
      <name val="Calibri"/>
      <family val="2"/>
    </font>
    <font>
      <i/>
      <sz val="11"/>
      <color theme="1"/>
      <name val="Calibri"/>
      <family val="2"/>
    </font>
    <font>
      <b/>
      <sz val="11"/>
      <name val="Calibri"/>
      <family val="2"/>
    </font>
    <font>
      <b/>
      <sz val="13"/>
      <name val="Calibri"/>
      <family val="2"/>
    </font>
    <font>
      <sz val="13"/>
      <name val="Calibri"/>
      <family val="2"/>
    </font>
    <font>
      <i/>
      <sz val="13"/>
      <name val="Calibri"/>
      <family val="2"/>
    </font>
    <font>
      <b/>
      <sz val="10"/>
      <color indexed="81"/>
      <name val="Arial"/>
      <family val="2"/>
    </font>
    <font>
      <sz val="10"/>
      <color indexed="81"/>
      <name val="Arial"/>
      <family val="2"/>
    </font>
    <font>
      <b/>
      <sz val="16"/>
      <color theme="0"/>
      <name val="Calibri"/>
      <family val="2"/>
    </font>
    <font>
      <b/>
      <sz val="13"/>
      <color theme="0"/>
      <name val="Calibri"/>
      <family val="2"/>
    </font>
    <font>
      <b/>
      <sz val="10"/>
      <color theme="0"/>
      <name val="Arial"/>
      <family val="2"/>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theme="6"/>
        <bgColor indexed="64"/>
      </patternFill>
    </fill>
    <fill>
      <patternFill patternType="solid">
        <fgColor theme="6" tint="0.79998168889431442"/>
        <bgColor indexed="64"/>
      </patternFill>
    </fill>
    <fill>
      <patternFill patternType="solid">
        <fgColor theme="8"/>
        <bgColor indexed="64"/>
      </patternFill>
    </fill>
    <fill>
      <patternFill patternType="solid">
        <fgColor theme="6"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s>
  <cellStyleXfs count="8">
    <xf numFmtId="0" fontId="0" fillId="0" borderId="0"/>
    <xf numFmtId="44"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381">
    <xf numFmtId="0" fontId="0" fillId="0" borderId="0" xfId="0"/>
    <xf numFmtId="0" fontId="0" fillId="2" borderId="0" xfId="0" applyFill="1" applyBorder="1"/>
    <xf numFmtId="0" fontId="0" fillId="0" borderId="0" xfId="0"/>
    <xf numFmtId="0" fontId="0" fillId="0" borderId="0" xfId="0" applyBorder="1"/>
    <xf numFmtId="0" fontId="0" fillId="0" borderId="0" xfId="0" applyAlignment="1">
      <alignment horizontal="center"/>
    </xf>
    <xf numFmtId="0" fontId="2" fillId="0" borderId="0" xfId="0" applyFont="1"/>
    <xf numFmtId="0" fontId="1" fillId="0" borderId="0" xfId="0" applyFont="1" applyBorder="1"/>
    <xf numFmtId="0" fontId="1" fillId="2" borderId="0" xfId="0" applyFont="1" applyFill="1" applyBorder="1"/>
    <xf numFmtId="0" fontId="0" fillId="2" borderId="0" xfId="0" applyFill="1" applyBorder="1" applyAlignment="1">
      <alignment horizontal="center"/>
    </xf>
    <xf numFmtId="44" fontId="0" fillId="2" borderId="0" xfId="1" applyFont="1" applyFill="1" applyBorder="1" applyAlignment="1">
      <alignment horizontal="center"/>
    </xf>
    <xf numFmtId="0" fontId="1" fillId="2" borderId="0" xfId="0" applyFont="1" applyFill="1" applyBorder="1" applyAlignment="1">
      <alignment horizontal="left"/>
    </xf>
    <xf numFmtId="0" fontId="1" fillId="0" borderId="1" xfId="0" applyFont="1" applyBorder="1"/>
    <xf numFmtId="0" fontId="2" fillId="0" borderId="0" xfId="0" applyFont="1" applyBorder="1" applyAlignment="1" applyProtection="1">
      <alignment horizontal="left"/>
    </xf>
    <xf numFmtId="0" fontId="2" fillId="2" borderId="0" xfId="0" applyFont="1" applyFill="1" applyBorder="1"/>
    <xf numFmtId="0" fontId="2" fillId="0" borderId="0" xfId="0" applyFont="1" applyFill="1" applyBorder="1"/>
    <xf numFmtId="0" fontId="1" fillId="2" borderId="0" xfId="0" applyFont="1" applyFill="1" applyBorder="1" applyAlignment="1">
      <alignment horizontal="center"/>
    </xf>
    <xf numFmtId="0" fontId="1" fillId="0" borderId="1" xfId="0" applyFont="1" applyFill="1" applyBorder="1"/>
    <xf numFmtId="0" fontId="2" fillId="0" borderId="1" xfId="0" applyFont="1" applyBorder="1"/>
    <xf numFmtId="44" fontId="1" fillId="2" borderId="0" xfId="1" applyFont="1" applyFill="1" applyBorder="1" applyAlignment="1">
      <alignment horizontal="center"/>
    </xf>
    <xf numFmtId="0" fontId="2" fillId="2" borderId="0" xfId="0" applyFont="1" applyFill="1" applyBorder="1" applyAlignment="1">
      <alignment horizontal="center"/>
    </xf>
    <xf numFmtId="0" fontId="5" fillId="0" borderId="0" xfId="0" applyFont="1" applyAlignment="1">
      <alignment horizontal="right"/>
    </xf>
    <xf numFmtId="0" fontId="1" fillId="0" borderId="6" xfId="0" applyFont="1" applyBorder="1"/>
    <xf numFmtId="0" fontId="1" fillId="2" borderId="1" xfId="0" applyFont="1" applyFill="1" applyBorder="1" applyAlignment="1" applyProtection="1">
      <alignment horizontal="left"/>
      <protection locked="0"/>
    </xf>
    <xf numFmtId="14" fontId="2" fillId="0" borderId="1" xfId="0" applyNumberFormat="1" applyFont="1" applyBorder="1" applyProtection="1">
      <protection locked="0"/>
    </xf>
    <xf numFmtId="0" fontId="1" fillId="0" borderId="1" xfId="0" applyFont="1" applyBorder="1" applyAlignment="1" applyProtection="1">
      <alignment horizontal="right"/>
      <protection locked="0"/>
    </xf>
    <xf numFmtId="44" fontId="1" fillId="2" borderId="0" xfId="1" applyFont="1" applyFill="1" applyBorder="1" applyAlignment="1">
      <alignment horizontal="center"/>
    </xf>
    <xf numFmtId="0" fontId="6" fillId="0" borderId="0" xfId="0" applyFont="1" applyBorder="1"/>
    <xf numFmtId="44" fontId="1" fillId="2" borderId="1" xfId="1" applyFont="1" applyFill="1" applyBorder="1" applyAlignment="1" applyProtection="1">
      <alignment horizontal="center"/>
      <protection locked="0"/>
    </xf>
    <xf numFmtId="0" fontId="1" fillId="2" borderId="1" xfId="0" applyFont="1" applyFill="1" applyBorder="1" applyAlignment="1" applyProtection="1">
      <alignment horizontal="center"/>
      <protection locked="0"/>
    </xf>
    <xf numFmtId="0" fontId="0" fillId="2" borderId="0" xfId="0" applyFill="1" applyBorder="1" applyAlignment="1">
      <alignment horizontal="center"/>
    </xf>
    <xf numFmtId="4" fontId="1" fillId="2" borderId="0" xfId="0" applyNumberFormat="1" applyFont="1" applyFill="1" applyBorder="1" applyAlignment="1">
      <alignment horizontal="center"/>
    </xf>
    <xf numFmtId="0" fontId="1" fillId="2" borderId="0" xfId="0" applyFont="1" applyFill="1" applyBorder="1" applyAlignment="1">
      <alignment horizontal="center"/>
    </xf>
    <xf numFmtId="44" fontId="1" fillId="2" borderId="1" xfId="1" applyFont="1" applyFill="1" applyBorder="1" applyAlignment="1" applyProtection="1">
      <alignment horizontal="center"/>
    </xf>
    <xf numFmtId="44" fontId="1" fillId="2" borderId="1" xfId="1" applyFont="1" applyFill="1" applyBorder="1" applyAlignment="1" applyProtection="1">
      <alignment horizontal="left"/>
    </xf>
    <xf numFmtId="0" fontId="1" fillId="2" borderId="13" xfId="0" applyFont="1" applyFill="1" applyBorder="1" applyAlignment="1"/>
    <xf numFmtId="0" fontId="0" fillId="2" borderId="0" xfId="0" applyFill="1" applyBorder="1" applyAlignment="1"/>
    <xf numFmtId="0" fontId="1" fillId="0" borderId="1" xfId="0" applyFont="1" applyBorder="1" applyAlignment="1" applyProtection="1">
      <alignment horizontal="center"/>
      <protection locked="0"/>
    </xf>
    <xf numFmtId="4" fontId="2" fillId="2" borderId="0" xfId="0" applyNumberFormat="1" applyFont="1" applyFill="1" applyBorder="1" applyAlignment="1">
      <alignment horizontal="center"/>
    </xf>
    <xf numFmtId="0" fontId="8" fillId="0" borderId="0" xfId="0" applyFont="1"/>
    <xf numFmtId="4" fontId="8" fillId="0" borderId="0" xfId="0" applyNumberFormat="1" applyFont="1"/>
    <xf numFmtId="0" fontId="9" fillId="0" borderId="0" xfId="0" applyFont="1" applyProtection="1"/>
    <xf numFmtId="0" fontId="10" fillId="0" borderId="0" xfId="0" applyFont="1" applyProtection="1"/>
    <xf numFmtId="0" fontId="11" fillId="0" borderId="0" xfId="0" applyFont="1" applyAlignment="1" applyProtection="1">
      <alignment horizontal="right"/>
    </xf>
    <xf numFmtId="0" fontId="12" fillId="2" borderId="0" xfId="0" applyFont="1" applyFill="1" applyAlignment="1" applyProtection="1">
      <alignment horizontal="center"/>
    </xf>
    <xf numFmtId="0" fontId="8" fillId="0" borderId="0" xfId="0" applyFont="1" applyAlignment="1">
      <alignment wrapText="1"/>
    </xf>
    <xf numFmtId="0" fontId="8" fillId="2" borderId="0" xfId="0" applyFont="1" applyFill="1" applyBorder="1"/>
    <xf numFmtId="4" fontId="8" fillId="2" borderId="0" xfId="0" applyNumberFormat="1" applyFont="1" applyFill="1" applyBorder="1" applyAlignment="1">
      <alignment horizontal="center"/>
    </xf>
    <xf numFmtId="0" fontId="8" fillId="2" borderId="0" xfId="0" applyFont="1" applyFill="1"/>
    <xf numFmtId="0" fontId="8" fillId="0" borderId="0" xfId="0" applyFont="1" applyAlignment="1">
      <alignment horizontal="right"/>
    </xf>
    <xf numFmtId="0" fontId="13" fillId="2" borderId="0" xfId="0" applyFont="1" applyFill="1" applyAlignment="1" applyProtection="1">
      <alignment horizontal="center"/>
    </xf>
    <xf numFmtId="0" fontId="13" fillId="2" borderId="0" xfId="0" applyFont="1" applyFill="1" applyAlignment="1" applyProtection="1">
      <alignment horizontal="center"/>
      <protection locked="0"/>
    </xf>
    <xf numFmtId="0" fontId="14" fillId="0" borderId="0" xfId="0" applyFont="1" applyProtection="1">
      <protection locked="0"/>
    </xf>
    <xf numFmtId="0" fontId="14" fillId="0" borderId="0" xfId="0" applyFont="1" applyBorder="1"/>
    <xf numFmtId="0" fontId="14" fillId="0" borderId="0" xfId="0" applyFont="1"/>
    <xf numFmtId="0" fontId="13" fillId="0" borderId="0" xfId="0" applyFont="1" applyFill="1" applyBorder="1" applyAlignment="1" applyProtection="1">
      <alignment horizontal="left" vertical="top"/>
    </xf>
    <xf numFmtId="0" fontId="13" fillId="0" borderId="1" xfId="0" applyFont="1" applyFill="1" applyBorder="1" applyAlignment="1" applyProtection="1">
      <alignment horizontal="right" wrapText="1"/>
      <protection locked="0"/>
    </xf>
    <xf numFmtId="0" fontId="14" fillId="0" borderId="0" xfId="0" applyFont="1" applyBorder="1" applyProtection="1"/>
    <xf numFmtId="0" fontId="14" fillId="0" borderId="0" xfId="0" applyFont="1" applyProtection="1"/>
    <xf numFmtId="4" fontId="14" fillId="0" borderId="0" xfId="0" applyNumberFormat="1" applyFont="1" applyBorder="1" applyProtection="1"/>
    <xf numFmtId="0" fontId="14" fillId="0" borderId="1" xfId="0" applyFont="1" applyBorder="1" applyAlignment="1" applyProtection="1">
      <alignment horizontal="right"/>
      <protection locked="0"/>
    </xf>
    <xf numFmtId="4" fontId="14" fillId="0" borderId="0" xfId="0" applyNumberFormat="1" applyFont="1" applyProtection="1"/>
    <xf numFmtId="0" fontId="13" fillId="0" borderId="0" xfId="0" applyFont="1" applyAlignment="1" applyProtection="1">
      <alignment horizontal="left"/>
    </xf>
    <xf numFmtId="0" fontId="13" fillId="0" borderId="1" xfId="0" applyFont="1" applyBorder="1" applyAlignment="1" applyProtection="1">
      <alignment horizontal="left"/>
    </xf>
    <xf numFmtId="0" fontId="14" fillId="0" borderId="1" xfId="0" applyFont="1" applyBorder="1" applyProtection="1">
      <protection locked="0"/>
    </xf>
    <xf numFmtId="4" fontId="14" fillId="0" borderId="0" xfId="0" applyNumberFormat="1" applyFont="1"/>
    <xf numFmtId="0" fontId="13" fillId="0" borderId="0" xfId="0" applyFont="1" applyAlignment="1">
      <alignment horizontal="center"/>
    </xf>
    <xf numFmtId="44" fontId="14" fillId="0" borderId="1" xfId="1" applyFont="1" applyBorder="1" applyAlignment="1" applyProtection="1">
      <protection locked="0"/>
    </xf>
    <xf numFmtId="44" fontId="13" fillId="0" borderId="4" xfId="1" applyFont="1" applyBorder="1" applyAlignment="1" applyProtection="1"/>
    <xf numFmtId="44" fontId="14" fillId="0" borderId="1" xfId="1" applyFont="1" applyBorder="1" applyAlignment="1" applyProtection="1">
      <alignment horizontal="left" vertical="top"/>
      <protection locked="0"/>
    </xf>
    <xf numFmtId="44" fontId="13" fillId="0" borderId="4" xfId="1" applyFont="1" applyBorder="1" applyAlignment="1" applyProtection="1">
      <alignment horizontal="left" vertical="top"/>
    </xf>
    <xf numFmtId="44" fontId="14" fillId="0" borderId="2" xfId="1" applyFont="1" applyBorder="1" applyAlignment="1" applyProtection="1">
      <alignment horizontal="left" vertical="top"/>
    </xf>
    <xf numFmtId="0" fontId="14" fillId="0" borderId="4" xfId="0" applyFont="1" applyBorder="1" applyAlignment="1" applyProtection="1">
      <alignment horizontal="left" vertical="top"/>
      <protection locked="0"/>
    </xf>
    <xf numFmtId="0" fontId="14" fillId="0" borderId="3" xfId="0" applyFont="1" applyBorder="1" applyAlignment="1" applyProtection="1">
      <alignment horizontal="left" vertical="top"/>
      <protection locked="0"/>
    </xf>
    <xf numFmtId="0" fontId="13" fillId="2" borderId="0" xfId="0" applyFont="1" applyFill="1" applyBorder="1" applyAlignment="1">
      <alignment horizontal="center"/>
    </xf>
    <xf numFmtId="0" fontId="13" fillId="2" borderId="1" xfId="0" applyFont="1" applyFill="1" applyBorder="1"/>
    <xf numFmtId="0" fontId="14" fillId="2" borderId="1" xfId="0" applyFont="1" applyFill="1" applyBorder="1" applyAlignment="1" applyProtection="1">
      <alignment horizontal="left"/>
      <protection locked="0"/>
    </xf>
    <xf numFmtId="0" fontId="14" fillId="2" borderId="1" xfId="0" applyFont="1" applyFill="1" applyBorder="1" applyAlignment="1" applyProtection="1">
      <alignment horizontal="center"/>
      <protection locked="0"/>
    </xf>
    <xf numFmtId="44" fontId="14" fillId="2" borderId="1" xfId="1" applyFont="1" applyFill="1" applyBorder="1" applyAlignment="1" applyProtection="1">
      <alignment horizontal="center"/>
      <protection locked="0"/>
    </xf>
    <xf numFmtId="0" fontId="13" fillId="2" borderId="1" xfId="0" applyFont="1" applyFill="1" applyBorder="1" applyProtection="1">
      <protection locked="0"/>
    </xf>
    <xf numFmtId="44" fontId="13" fillId="2" borderId="1" xfId="1" applyFont="1" applyFill="1" applyBorder="1" applyProtection="1">
      <protection locked="0"/>
    </xf>
    <xf numFmtId="0" fontId="14" fillId="2" borderId="0" xfId="0" applyFont="1" applyFill="1" applyBorder="1"/>
    <xf numFmtId="4" fontId="14" fillId="2" borderId="0" xfId="0" applyNumberFormat="1" applyFont="1" applyFill="1" applyBorder="1" applyAlignment="1">
      <alignment horizontal="center"/>
    </xf>
    <xf numFmtId="37" fontId="14" fillId="2" borderId="1" xfId="1" applyNumberFormat="1" applyFont="1" applyFill="1" applyBorder="1" applyAlignment="1" applyProtection="1">
      <alignment horizontal="center"/>
      <protection locked="0"/>
    </xf>
    <xf numFmtId="37" fontId="13" fillId="2" borderId="1" xfId="1" applyNumberFormat="1" applyFont="1" applyFill="1" applyBorder="1" applyProtection="1">
      <protection locked="0"/>
    </xf>
    <xf numFmtId="0" fontId="13" fillId="2" borderId="1" xfId="0" applyFont="1" applyFill="1" applyBorder="1" applyAlignment="1" applyProtection="1">
      <alignment horizontal="center"/>
      <protection locked="0"/>
    </xf>
    <xf numFmtId="3" fontId="14" fillId="2" borderId="1" xfId="0" applyNumberFormat="1" applyFont="1" applyFill="1" applyBorder="1" applyAlignment="1" applyProtection="1">
      <alignment horizontal="center"/>
      <protection locked="0"/>
    </xf>
    <xf numFmtId="3" fontId="13" fillId="2" borderId="1" xfId="0" applyNumberFormat="1" applyFont="1" applyFill="1" applyBorder="1" applyAlignment="1" applyProtection="1">
      <alignment horizontal="center"/>
      <protection locked="0"/>
    </xf>
    <xf numFmtId="0" fontId="14" fillId="2" borderId="2" xfId="0" applyFont="1" applyFill="1" applyBorder="1" applyAlignment="1" applyProtection="1">
      <alignment horizontal="center"/>
      <protection locked="0"/>
    </xf>
    <xf numFmtId="0" fontId="14" fillId="2" borderId="3" xfId="0" applyFont="1" applyFill="1" applyBorder="1" applyAlignment="1" applyProtection="1">
      <alignment horizontal="center"/>
      <protection locked="0"/>
    </xf>
    <xf numFmtId="3" fontId="13" fillId="2" borderId="1" xfId="0" applyNumberFormat="1" applyFont="1" applyFill="1" applyBorder="1" applyProtection="1">
      <protection locked="0"/>
    </xf>
    <xf numFmtId="44" fontId="13" fillId="2" borderId="1" xfId="0" applyNumberFormat="1" applyFont="1" applyFill="1" applyBorder="1" applyProtection="1">
      <protection locked="0"/>
    </xf>
    <xf numFmtId="0" fontId="13" fillId="2" borderId="3" xfId="0" applyFont="1" applyFill="1" applyBorder="1" applyAlignment="1"/>
    <xf numFmtId="0" fontId="14" fillId="2" borderId="1" xfId="0" applyFont="1" applyFill="1" applyBorder="1" applyAlignment="1" applyProtection="1">
      <protection locked="0"/>
    </xf>
    <xf numFmtId="0" fontId="14" fillId="2" borderId="0" xfId="0" applyFont="1" applyFill="1" applyBorder="1" applyAlignment="1">
      <alignment horizontal="center"/>
    </xf>
    <xf numFmtId="44" fontId="14" fillId="2" borderId="0" xfId="1" applyFont="1" applyFill="1" applyBorder="1"/>
    <xf numFmtId="0" fontId="14" fillId="2" borderId="0" xfId="0" applyFont="1" applyFill="1"/>
    <xf numFmtId="44" fontId="14" fillId="2" borderId="0" xfId="1" applyFont="1" applyFill="1" applyBorder="1" applyAlignment="1">
      <alignment horizontal="center"/>
    </xf>
    <xf numFmtId="4" fontId="14" fillId="2" borderId="0" xfId="0" applyNumberFormat="1" applyFont="1" applyFill="1"/>
    <xf numFmtId="4" fontId="14" fillId="2" borderId="0" xfId="0" applyNumberFormat="1" applyFont="1" applyFill="1" applyBorder="1"/>
    <xf numFmtId="0" fontId="14" fillId="2" borderId="0" xfId="0" applyFont="1" applyFill="1" applyAlignment="1">
      <alignment horizontal="left"/>
    </xf>
    <xf numFmtId="4" fontId="14" fillId="2" borderId="0" xfId="0" applyNumberFormat="1" applyFont="1" applyFill="1" applyAlignment="1">
      <alignment horizontal="left"/>
    </xf>
    <xf numFmtId="0" fontId="1" fillId="0" borderId="0" xfId="0" applyFont="1"/>
    <xf numFmtId="0" fontId="1" fillId="0" borderId="0" xfId="0" applyFont="1" applyAlignment="1">
      <alignment horizontal="center"/>
    </xf>
    <xf numFmtId="0" fontId="1" fillId="0" borderId="1" xfId="0" applyFont="1" applyBorder="1" applyProtection="1">
      <protection locked="0"/>
    </xf>
    <xf numFmtId="44" fontId="1" fillId="0" borderId="1" xfId="0" applyNumberFormat="1" applyFont="1" applyBorder="1"/>
    <xf numFmtId="3" fontId="1" fillId="0" borderId="1" xfId="0" applyNumberFormat="1" applyFont="1" applyBorder="1" applyAlignment="1" applyProtection="1">
      <alignment horizontal="center"/>
      <protection locked="0"/>
    </xf>
    <xf numFmtId="3" fontId="1" fillId="0" borderId="1" xfId="1" applyNumberFormat="1" applyFont="1" applyBorder="1" applyAlignment="1" applyProtection="1">
      <alignment horizontal="center"/>
      <protection locked="0"/>
    </xf>
    <xf numFmtId="0" fontId="1" fillId="2" borderId="0" xfId="0" applyFont="1" applyFill="1" applyBorder="1" applyAlignment="1"/>
    <xf numFmtId="0" fontId="1" fillId="0" borderId="0" xfId="0" applyFont="1" applyProtection="1"/>
    <xf numFmtId="44" fontId="1" fillId="0" borderId="1" xfId="1" applyFont="1" applyBorder="1" applyAlignment="1" applyProtection="1">
      <alignment horizontal="center"/>
    </xf>
    <xf numFmtId="44" fontId="1" fillId="0" borderId="1" xfId="1" applyFont="1" applyBorder="1" applyAlignment="1" applyProtection="1">
      <alignment horizontal="center"/>
      <protection locked="0"/>
    </xf>
    <xf numFmtId="0" fontId="1" fillId="2" borderId="0" xfId="0" applyFont="1" applyFill="1"/>
    <xf numFmtId="0" fontId="2" fillId="0" borderId="0" xfId="0" applyFont="1" applyBorder="1" applyAlignment="1" applyProtection="1">
      <alignment horizontal="center"/>
      <protection locked="0"/>
    </xf>
    <xf numFmtId="0" fontId="2" fillId="0" borderId="0" xfId="0" applyFont="1" applyBorder="1" applyAlignment="1">
      <alignment horizontal="center"/>
    </xf>
    <xf numFmtId="0" fontId="2" fillId="0" borderId="0" xfId="0" applyFont="1" applyBorder="1" applyAlignment="1"/>
    <xf numFmtId="164" fontId="14" fillId="2" borderId="1" xfId="2" applyNumberFormat="1" applyFont="1" applyFill="1" applyBorder="1" applyAlignment="1" applyProtection="1">
      <alignment horizontal="center"/>
      <protection locked="0"/>
    </xf>
    <xf numFmtId="164" fontId="13" fillId="2" borderId="1" xfId="2" applyNumberFormat="1" applyFont="1" applyFill="1" applyBorder="1" applyProtection="1">
      <protection locked="0"/>
    </xf>
    <xf numFmtId="10" fontId="14" fillId="2" borderId="1" xfId="5" applyNumberFormat="1" applyFont="1" applyFill="1" applyBorder="1" applyAlignment="1" applyProtection="1">
      <alignment horizontal="center"/>
      <protection locked="0"/>
    </xf>
    <xf numFmtId="10" fontId="13" fillId="2" borderId="1" xfId="5" applyNumberFormat="1" applyFont="1" applyFill="1" applyBorder="1" applyProtection="1">
      <protection locked="0"/>
    </xf>
    <xf numFmtId="164" fontId="14" fillId="2" borderId="1" xfId="5" applyNumberFormat="1" applyFont="1" applyFill="1" applyBorder="1" applyAlignment="1" applyProtection="1">
      <alignment horizontal="center"/>
      <protection locked="0"/>
    </xf>
    <xf numFmtId="164" fontId="13" fillId="2" borderId="1" xfId="5" applyNumberFormat="1" applyFont="1" applyFill="1" applyBorder="1" applyProtection="1">
      <protection locked="0"/>
    </xf>
    <xf numFmtId="0" fontId="13" fillId="0" borderId="1" xfId="0" applyFont="1" applyBorder="1" applyAlignment="1" applyProtection="1">
      <alignment horizontal="left" vertical="top" wrapText="1"/>
    </xf>
    <xf numFmtId="0" fontId="13" fillId="0" borderId="1" xfId="0" applyFont="1" applyBorder="1" applyAlignment="1" applyProtection="1">
      <alignment horizontal="left" vertical="top"/>
    </xf>
    <xf numFmtId="0" fontId="13" fillId="2" borderId="1" xfId="0" applyFont="1" applyFill="1" applyBorder="1" applyAlignment="1" applyProtection="1">
      <alignment horizontal="left" vertical="top"/>
    </xf>
    <xf numFmtId="0" fontId="13" fillId="2" borderId="1" xfId="0" applyFont="1" applyFill="1" applyBorder="1" applyAlignment="1" applyProtection="1">
      <alignment horizontal="left" vertical="top" wrapText="1"/>
    </xf>
    <xf numFmtId="0" fontId="13" fillId="0" borderId="1" xfId="0" applyFont="1" applyBorder="1" applyAlignment="1" applyProtection="1">
      <alignment horizontal="left" vertical="top"/>
      <protection locked="0"/>
    </xf>
    <xf numFmtId="0" fontId="14" fillId="0" borderId="1" xfId="0" applyFont="1" applyBorder="1" applyAlignment="1" applyProtection="1">
      <alignment horizontal="left" vertical="top"/>
      <protection locked="0"/>
    </xf>
    <xf numFmtId="0" fontId="13" fillId="2" borderId="1" xfId="0" applyFont="1" applyFill="1" applyBorder="1" applyProtection="1"/>
    <xf numFmtId="0" fontId="14" fillId="2" borderId="0" xfId="0" applyFont="1" applyFill="1" applyBorder="1" applyProtection="1"/>
    <xf numFmtId="4" fontId="14" fillId="2" borderId="0" xfId="0" applyNumberFormat="1" applyFont="1" applyFill="1" applyBorder="1" applyAlignment="1" applyProtection="1">
      <alignment horizontal="center"/>
    </xf>
    <xf numFmtId="0" fontId="14" fillId="2" borderId="0" xfId="0" applyFont="1" applyFill="1" applyProtection="1"/>
    <xf numFmtId="0" fontId="0" fillId="0" borderId="0" xfId="0" applyProtection="1"/>
    <xf numFmtId="0" fontId="14" fillId="2" borderId="1" xfId="0" applyFont="1" applyFill="1" applyBorder="1" applyAlignment="1" applyProtection="1">
      <alignment horizontal="center"/>
      <protection locked="0"/>
    </xf>
    <xf numFmtId="44" fontId="14" fillId="2" borderId="1" xfId="1" applyFont="1" applyFill="1" applyBorder="1" applyAlignment="1" applyProtection="1">
      <alignment horizontal="center"/>
      <protection locked="0"/>
    </xf>
    <xf numFmtId="0" fontId="1" fillId="0" borderId="1" xfId="0" applyFont="1" applyBorder="1" applyAlignment="1" applyProtection="1">
      <alignment horizontal="center"/>
      <protection locked="0"/>
    </xf>
    <xf numFmtId="3" fontId="1" fillId="2" borderId="1" xfId="0" applyNumberFormat="1" applyFont="1" applyFill="1" applyBorder="1" applyAlignment="1" applyProtection="1">
      <alignment horizontal="right"/>
      <protection locked="0"/>
    </xf>
    <xf numFmtId="44" fontId="1" fillId="2" borderId="0" xfId="1" applyFont="1" applyFill="1" applyBorder="1" applyAlignment="1" applyProtection="1">
      <alignment horizontal="center"/>
    </xf>
    <xf numFmtId="0" fontId="1" fillId="0" borderId="1" xfId="0" applyFont="1" applyBorder="1" applyAlignment="1" applyProtection="1">
      <alignment horizontal="right" wrapText="1"/>
      <protection locked="0"/>
    </xf>
    <xf numFmtId="0" fontId="1" fillId="0" borderId="1" xfId="0" applyFont="1" applyBorder="1" applyAlignment="1" applyProtection="1">
      <alignment horizontal="left"/>
      <protection locked="0"/>
    </xf>
    <xf numFmtId="14" fontId="14" fillId="2" borderId="1" xfId="0" applyNumberFormat="1" applyFont="1" applyFill="1" applyBorder="1" applyAlignment="1" applyProtection="1">
      <alignment horizontal="center"/>
      <protection locked="0"/>
    </xf>
    <xf numFmtId="0" fontId="13" fillId="6" borderId="1" xfId="0" applyFont="1" applyFill="1" applyBorder="1" applyProtection="1"/>
    <xf numFmtId="0" fontId="19" fillId="7" borderId="1" xfId="0" applyFont="1" applyFill="1" applyBorder="1" applyAlignment="1" applyProtection="1">
      <alignment horizontal="left"/>
    </xf>
    <xf numFmtId="0" fontId="14" fillId="6" borderId="1" xfId="0" applyFont="1" applyFill="1" applyBorder="1" applyProtection="1"/>
    <xf numFmtId="0" fontId="15" fillId="6" borderId="1" xfId="0" applyFont="1" applyFill="1" applyBorder="1" applyAlignment="1" applyProtection="1">
      <alignment horizontal="right"/>
    </xf>
    <xf numFmtId="0" fontId="15" fillId="6" borderId="1" xfId="0" applyFont="1" applyFill="1" applyBorder="1" applyAlignment="1" applyProtection="1">
      <alignment horizontal="right" vertical="top"/>
      <protection locked="0"/>
    </xf>
    <xf numFmtId="0" fontId="13" fillId="6" borderId="1" xfId="0" applyFont="1" applyFill="1" applyBorder="1" applyAlignment="1" applyProtection="1">
      <alignment horizontal="right"/>
    </xf>
    <xf numFmtId="0" fontId="14" fillId="6" borderId="1" xfId="0" applyFont="1" applyFill="1" applyBorder="1" applyAlignment="1" applyProtection="1">
      <alignment wrapText="1"/>
    </xf>
    <xf numFmtId="0" fontId="14" fillId="6" borderId="1" xfId="0" applyFont="1" applyFill="1" applyBorder="1" applyAlignment="1" applyProtection="1">
      <alignment vertical="top" wrapText="1"/>
    </xf>
    <xf numFmtId="0" fontId="14" fillId="6" borderId="1" xfId="0" applyFont="1" applyFill="1" applyBorder="1" applyAlignment="1">
      <alignment horizontal="left"/>
    </xf>
    <xf numFmtId="0" fontId="14" fillId="6" borderId="1" xfId="0" applyFont="1" applyFill="1" applyBorder="1" applyAlignment="1">
      <alignment horizontal="center"/>
    </xf>
    <xf numFmtId="0" fontId="14" fillId="8" borderId="1" xfId="0" applyFont="1" applyFill="1" applyBorder="1"/>
    <xf numFmtId="44" fontId="14" fillId="8" borderId="1" xfId="1" applyFont="1" applyFill="1" applyBorder="1"/>
    <xf numFmtId="37" fontId="14" fillId="8" borderId="1" xfId="1" applyNumberFormat="1" applyFont="1" applyFill="1" applyBorder="1"/>
    <xf numFmtId="0" fontId="14" fillId="6" borderId="1" xfId="0" applyFont="1" applyFill="1" applyBorder="1" applyAlignment="1">
      <alignment horizontal="center" wrapText="1"/>
    </xf>
    <xf numFmtId="0" fontId="14" fillId="8" borderId="1" xfId="0" applyFont="1" applyFill="1" applyBorder="1" applyAlignment="1">
      <alignment horizontal="center"/>
    </xf>
    <xf numFmtId="3" fontId="14" fillId="8" borderId="1" xfId="0" applyNumberFormat="1" applyFont="1" applyFill="1" applyBorder="1"/>
    <xf numFmtId="164" fontId="14" fillId="8" borderId="1" xfId="2" applyNumberFormat="1" applyFont="1" applyFill="1" applyBorder="1" applyAlignment="1">
      <alignment horizontal="center"/>
    </xf>
    <xf numFmtId="0" fontId="14" fillId="6" borderId="1" xfId="0" applyFont="1" applyFill="1" applyBorder="1" applyAlignment="1">
      <alignment horizontal="left" wrapText="1"/>
    </xf>
    <xf numFmtId="3" fontId="14" fillId="8" borderId="1" xfId="0" applyNumberFormat="1" applyFont="1" applyFill="1" applyBorder="1" applyAlignment="1">
      <alignment horizontal="center"/>
    </xf>
    <xf numFmtId="0" fontId="14" fillId="8" borderId="1" xfId="0" applyFont="1" applyFill="1" applyBorder="1" applyAlignment="1"/>
    <xf numFmtId="0" fontId="2" fillId="6" borderId="1" xfId="0" applyFont="1" applyFill="1" applyBorder="1" applyAlignment="1">
      <alignment horizontal="right"/>
    </xf>
    <xf numFmtId="44" fontId="2" fillId="6" borderId="1" xfId="0" applyNumberFormat="1" applyFont="1" applyFill="1" applyBorder="1"/>
    <xf numFmtId="0" fontId="1" fillId="5" borderId="1" xfId="0" applyFont="1" applyFill="1" applyBorder="1" applyAlignment="1">
      <alignment horizontal="left"/>
    </xf>
    <xf numFmtId="0" fontId="1" fillId="5" borderId="1" xfId="0" applyFont="1" applyFill="1" applyBorder="1" applyAlignment="1">
      <alignment horizontal="center"/>
    </xf>
    <xf numFmtId="4" fontId="1" fillId="5" borderId="1" xfId="0" applyNumberFormat="1" applyFont="1" applyFill="1" applyBorder="1" applyAlignment="1" applyProtection="1">
      <alignment horizontal="center"/>
    </xf>
    <xf numFmtId="4" fontId="1" fillId="5" borderId="1" xfId="0" applyNumberFormat="1" applyFont="1" applyFill="1" applyBorder="1" applyAlignment="1">
      <alignment horizontal="center" wrapText="1"/>
    </xf>
    <xf numFmtId="4" fontId="1" fillId="5" borderId="1" xfId="0" applyNumberFormat="1" applyFont="1" applyFill="1" applyBorder="1" applyAlignment="1">
      <alignment horizontal="center"/>
    </xf>
    <xf numFmtId="0" fontId="1" fillId="6" borderId="1" xfId="0" applyFont="1" applyFill="1" applyBorder="1"/>
    <xf numFmtId="3" fontId="1" fillId="6" borderId="1" xfId="0" applyNumberFormat="1" applyFont="1" applyFill="1" applyBorder="1" applyAlignment="1">
      <alignment horizontal="center"/>
    </xf>
    <xf numFmtId="44" fontId="1" fillId="6" borderId="1" xfId="1" applyFont="1" applyFill="1" applyBorder="1" applyAlignment="1">
      <alignment horizontal="center"/>
    </xf>
    <xf numFmtId="44" fontId="1" fillId="6" borderId="2" xfId="1" applyFont="1" applyFill="1" applyBorder="1" applyAlignment="1" applyProtection="1">
      <alignment horizontal="center"/>
    </xf>
    <xf numFmtId="0" fontId="1" fillId="6" borderId="1" xfId="0" applyFont="1" applyFill="1" applyBorder="1" applyAlignment="1">
      <alignment horizontal="right"/>
    </xf>
    <xf numFmtId="0" fontId="1" fillId="6" borderId="1" xfId="0" applyFont="1" applyFill="1" applyBorder="1" applyAlignment="1">
      <alignment horizontal="center"/>
    </xf>
    <xf numFmtId="44" fontId="1" fillId="6" borderId="1" xfId="1" applyFont="1" applyFill="1" applyBorder="1" applyProtection="1"/>
    <xf numFmtId="44" fontId="1" fillId="6" borderId="1" xfId="1" applyFont="1" applyFill="1" applyBorder="1" applyAlignment="1" applyProtection="1">
      <alignment horizontal="center"/>
    </xf>
    <xf numFmtId="0" fontId="1" fillId="5" borderId="1" xfId="0" applyFont="1" applyFill="1" applyBorder="1" applyAlignment="1" applyProtection="1">
      <alignment horizontal="center" wrapText="1"/>
    </xf>
    <xf numFmtId="0" fontId="1" fillId="5" borderId="1" xfId="0" applyFont="1" applyFill="1" applyBorder="1" applyAlignment="1">
      <alignment horizontal="center" wrapText="1"/>
    </xf>
    <xf numFmtId="0" fontId="1" fillId="5" borderId="1" xfId="0" applyFont="1" applyFill="1" applyBorder="1" applyAlignment="1" applyProtection="1">
      <alignment horizontal="center"/>
    </xf>
    <xf numFmtId="0" fontId="13" fillId="6" borderId="1" xfId="0" applyFont="1" applyFill="1" applyBorder="1" applyAlignment="1" applyProtection="1">
      <alignment horizontal="left"/>
    </xf>
    <xf numFmtId="0" fontId="14" fillId="6" borderId="1" xfId="0" applyFont="1" applyFill="1" applyBorder="1" applyAlignment="1" applyProtection="1">
      <alignment horizontal="left"/>
    </xf>
    <xf numFmtId="0" fontId="14" fillId="6" borderId="1" xfId="0" applyFont="1" applyFill="1" applyBorder="1" applyAlignment="1" applyProtection="1">
      <alignment horizontal="center"/>
    </xf>
    <xf numFmtId="44" fontId="14" fillId="6" borderId="1" xfId="1" applyFont="1" applyFill="1" applyBorder="1" applyProtection="1"/>
    <xf numFmtId="0" fontId="14" fillId="6" borderId="1" xfId="0" applyFont="1" applyFill="1" applyBorder="1" applyAlignment="1" applyProtection="1">
      <alignment horizontal="center" wrapText="1"/>
    </xf>
    <xf numFmtId="3" fontId="14" fillId="6" borderId="1" xfId="0" applyNumberFormat="1" applyFont="1" applyFill="1" applyBorder="1" applyAlignment="1" applyProtection="1">
      <alignment horizontal="center"/>
    </xf>
    <xf numFmtId="0" fontId="14" fillId="6" borderId="1" xfId="0" applyFont="1" applyFill="1" applyBorder="1" applyAlignment="1" applyProtection="1">
      <alignment horizontal="left" wrapText="1"/>
    </xf>
    <xf numFmtId="164" fontId="14" fillId="6" borderId="1" xfId="5" applyNumberFormat="1" applyFont="1" applyFill="1" applyBorder="1" applyAlignment="1" applyProtection="1">
      <alignment horizontal="center"/>
    </xf>
    <xf numFmtId="10" fontId="14" fillId="6" borderId="1" xfId="5" applyNumberFormat="1" applyFont="1" applyFill="1" applyBorder="1" applyAlignment="1" applyProtection="1">
      <alignment horizontal="center"/>
    </xf>
    <xf numFmtId="0" fontId="8" fillId="0" borderId="0" xfId="0" applyFont="1" applyAlignment="1">
      <alignment horizontal="left" wrapText="1"/>
    </xf>
    <xf numFmtId="44" fontId="14" fillId="2" borderId="1" xfId="1" applyFont="1" applyFill="1" applyBorder="1" applyAlignment="1" applyProtection="1">
      <alignment horizontal="center"/>
      <protection locked="0"/>
    </xf>
    <xf numFmtId="44" fontId="14" fillId="8" borderId="2" xfId="1" applyFont="1" applyFill="1" applyBorder="1" applyAlignment="1">
      <alignment horizontal="center"/>
    </xf>
    <xf numFmtId="44" fontId="14" fillId="8" borderId="3" xfId="1" applyFont="1" applyFill="1" applyBorder="1" applyAlignment="1">
      <alignment horizontal="center"/>
    </xf>
    <xf numFmtId="4" fontId="14" fillId="6" borderId="1" xfId="0" applyNumberFormat="1" applyFont="1" applyFill="1" applyBorder="1" applyAlignment="1">
      <alignment horizontal="center"/>
    </xf>
    <xf numFmtId="0" fontId="19" fillId="7" borderId="1" xfId="0" applyFont="1" applyFill="1" applyBorder="1" applyAlignment="1">
      <alignment horizontal="center"/>
    </xf>
    <xf numFmtId="0" fontId="14" fillId="2" borderId="2" xfId="0" applyFont="1" applyFill="1" applyBorder="1" applyAlignment="1" applyProtection="1">
      <alignment horizontal="center"/>
      <protection locked="0"/>
    </xf>
    <xf numFmtId="0" fontId="14" fillId="2" borderId="3" xfId="0" applyFont="1" applyFill="1" applyBorder="1" applyAlignment="1" applyProtection="1">
      <alignment horizontal="center"/>
      <protection locked="0"/>
    </xf>
    <xf numFmtId="0" fontId="14" fillId="6" borderId="2" xfId="0" applyFont="1" applyFill="1" applyBorder="1" applyAlignment="1">
      <alignment horizontal="center"/>
    </xf>
    <xf numFmtId="0" fontId="14" fillId="6" borderId="3" xfId="0" applyFont="1" applyFill="1" applyBorder="1" applyAlignment="1">
      <alignment horizontal="center"/>
    </xf>
    <xf numFmtId="44" fontId="14" fillId="2" borderId="1" xfId="1" applyFont="1" applyFill="1" applyBorder="1" applyAlignment="1" applyProtection="1">
      <alignment horizontal="center"/>
    </xf>
    <xf numFmtId="44" fontId="14" fillId="8" borderId="1" xfId="1" applyFont="1" applyFill="1" applyBorder="1" applyAlignment="1">
      <alignment horizontal="center"/>
    </xf>
    <xf numFmtId="0" fontId="14" fillId="2" borderId="5" xfId="0" applyFont="1" applyFill="1" applyBorder="1" applyAlignment="1">
      <alignment horizontal="left"/>
    </xf>
    <xf numFmtId="4" fontId="14" fillId="2" borderId="5" xfId="0" applyNumberFormat="1" applyFont="1" applyFill="1" applyBorder="1" applyAlignment="1">
      <alignment horizontal="center"/>
    </xf>
    <xf numFmtId="0" fontId="15" fillId="2" borderId="0" xfId="0" applyFont="1" applyFill="1" applyBorder="1" applyAlignment="1">
      <alignment horizontal="left" vertical="top" wrapText="1"/>
    </xf>
    <xf numFmtId="4" fontId="14" fillId="2" borderId="1" xfId="0" applyNumberFormat="1" applyFont="1" applyFill="1" applyBorder="1" applyAlignment="1" applyProtection="1">
      <alignment horizontal="center"/>
    </xf>
    <xf numFmtId="0" fontId="14" fillId="2" borderId="2" xfId="0" applyFont="1" applyFill="1" applyBorder="1" applyAlignment="1">
      <alignment horizontal="center"/>
    </xf>
    <xf numFmtId="0" fontId="14" fillId="2" borderId="3" xfId="0" applyFont="1" applyFill="1" applyBorder="1" applyAlignment="1">
      <alignment horizontal="center"/>
    </xf>
    <xf numFmtId="4" fontId="13" fillId="2" borderId="2" xfId="0" applyNumberFormat="1" applyFont="1" applyFill="1" applyBorder="1" applyAlignment="1">
      <alignment horizontal="center"/>
    </xf>
    <xf numFmtId="4" fontId="13" fillId="2" borderId="3" xfId="0" applyNumberFormat="1" applyFont="1" applyFill="1" applyBorder="1" applyAlignment="1">
      <alignment horizontal="center"/>
    </xf>
    <xf numFmtId="4" fontId="14" fillId="2" borderId="2" xfId="0" applyNumberFormat="1" applyFont="1" applyFill="1" applyBorder="1" applyAlignment="1" applyProtection="1">
      <alignment horizontal="left"/>
      <protection locked="0"/>
    </xf>
    <xf numFmtId="4" fontId="14" fillId="2" borderId="4" xfId="0" applyNumberFormat="1" applyFont="1" applyFill="1" applyBorder="1" applyAlignment="1" applyProtection="1">
      <alignment horizontal="left"/>
      <protection locked="0"/>
    </xf>
    <xf numFmtId="4" fontId="14" fillId="2" borderId="3" xfId="0" applyNumberFormat="1" applyFont="1" applyFill="1" applyBorder="1" applyAlignment="1" applyProtection="1">
      <alignment horizontal="left"/>
      <protection locked="0"/>
    </xf>
    <xf numFmtId="0" fontId="14" fillId="2" borderId="1" xfId="0" applyFont="1" applyFill="1" applyBorder="1" applyAlignment="1" applyProtection="1">
      <alignment horizontal="center"/>
      <protection locked="0"/>
    </xf>
    <xf numFmtId="0" fontId="14" fillId="8" borderId="2" xfId="0" applyFont="1" applyFill="1" applyBorder="1" applyAlignment="1">
      <alignment horizontal="center"/>
    </xf>
    <xf numFmtId="0" fontId="14" fillId="8" borderId="3" xfId="0" applyFont="1" applyFill="1" applyBorder="1" applyAlignment="1">
      <alignment horizontal="center"/>
    </xf>
    <xf numFmtId="0" fontId="13" fillId="2" borderId="2" xfId="0" applyFont="1" applyFill="1" applyBorder="1" applyAlignment="1" applyProtection="1">
      <alignment horizontal="left" vertical="top" wrapText="1"/>
    </xf>
    <xf numFmtId="0" fontId="13" fillId="2" borderId="3" xfId="0" applyFont="1" applyFill="1" applyBorder="1" applyAlignment="1" applyProtection="1">
      <alignment horizontal="left" vertical="top" wrapText="1"/>
    </xf>
    <xf numFmtId="44" fontId="13" fillId="6" borderId="2" xfId="1" applyFont="1" applyFill="1" applyBorder="1" applyAlignment="1" applyProtection="1">
      <alignment horizontal="center"/>
    </xf>
    <xf numFmtId="44" fontId="13" fillId="6" borderId="3" xfId="1" applyFont="1" applyFill="1" applyBorder="1" applyAlignment="1" applyProtection="1">
      <alignment horizontal="center"/>
    </xf>
    <xf numFmtId="0" fontId="14" fillId="0" borderId="2" xfId="0" applyFont="1" applyBorder="1" applyAlignment="1" applyProtection="1">
      <alignment vertical="top"/>
      <protection locked="0"/>
    </xf>
    <xf numFmtId="0" fontId="14" fillId="0" borderId="4" xfId="0" applyFont="1" applyBorder="1" applyAlignment="1" applyProtection="1">
      <alignment vertical="top"/>
      <protection locked="0"/>
    </xf>
    <xf numFmtId="0" fontId="14" fillId="0" borderId="3" xfId="0" applyFont="1" applyBorder="1" applyAlignment="1" applyProtection="1">
      <alignment vertical="top"/>
      <protection locked="0"/>
    </xf>
    <xf numFmtId="4" fontId="14" fillId="2" borderId="1" xfId="0" applyNumberFormat="1" applyFont="1" applyFill="1" applyBorder="1" applyAlignment="1" applyProtection="1">
      <alignment horizontal="center"/>
      <protection locked="0"/>
    </xf>
    <xf numFmtId="0" fontId="14" fillId="0" borderId="2" xfId="0" applyFont="1" applyBorder="1" applyAlignment="1" applyProtection="1">
      <alignment horizontal="left" vertical="top"/>
      <protection locked="0"/>
    </xf>
    <xf numFmtId="0" fontId="14" fillId="0" borderId="4" xfId="0" applyFont="1" applyBorder="1" applyAlignment="1" applyProtection="1">
      <alignment horizontal="left" vertical="top"/>
      <protection locked="0"/>
    </xf>
    <xf numFmtId="0" fontId="14" fillId="0" borderId="3" xfId="0" applyFont="1" applyBorder="1" applyAlignment="1" applyProtection="1">
      <alignment horizontal="left" vertical="top"/>
      <protection locked="0"/>
    </xf>
    <xf numFmtId="44" fontId="14" fillId="0" borderId="2" xfId="1" applyFont="1" applyBorder="1" applyAlignment="1" applyProtection="1">
      <alignment horizontal="left" vertical="top"/>
      <protection locked="0"/>
    </xf>
    <xf numFmtId="44" fontId="14" fillId="0" borderId="3" xfId="1" applyFont="1" applyBorder="1" applyAlignment="1" applyProtection="1">
      <alignment horizontal="left" vertical="top"/>
      <protection locked="0"/>
    </xf>
    <xf numFmtId="44" fontId="13" fillId="0" borderId="2" xfId="1" applyFont="1" applyBorder="1" applyAlignment="1" applyProtection="1">
      <alignment horizontal="left" vertical="top"/>
      <protection locked="0"/>
    </xf>
    <xf numFmtId="44" fontId="13" fillId="0" borderId="3" xfId="1" applyFont="1" applyBorder="1" applyAlignment="1" applyProtection="1">
      <alignment horizontal="left" vertical="top"/>
      <protection locked="0"/>
    </xf>
    <xf numFmtId="4" fontId="14" fillId="8" borderId="1" xfId="0" applyNumberFormat="1" applyFont="1" applyFill="1" applyBorder="1" applyAlignment="1">
      <alignment horizontal="center"/>
    </xf>
    <xf numFmtId="0" fontId="13" fillId="2" borderId="0" xfId="0" applyFont="1" applyFill="1" applyBorder="1" applyAlignment="1" applyProtection="1">
      <alignment horizontal="center"/>
    </xf>
    <xf numFmtId="0" fontId="13" fillId="0" borderId="2" xfId="0" applyFont="1" applyBorder="1" applyAlignment="1" applyProtection="1">
      <alignment horizontal="left" vertical="top" wrapText="1"/>
    </xf>
    <xf numFmtId="0" fontId="13" fillId="0" borderId="3" xfId="0" applyFont="1" applyBorder="1" applyAlignment="1" applyProtection="1">
      <alignment horizontal="left" vertical="top" wrapText="1"/>
    </xf>
    <xf numFmtId="44" fontId="14" fillId="0" borderId="2" xfId="1" applyFont="1" applyBorder="1" applyAlignment="1" applyProtection="1">
      <alignment horizontal="left" vertical="top"/>
    </xf>
    <xf numFmtId="44" fontId="14" fillId="0" borderId="3" xfId="1" applyFont="1" applyBorder="1" applyAlignment="1" applyProtection="1">
      <alignment horizontal="left" vertical="top"/>
    </xf>
    <xf numFmtId="0" fontId="13" fillId="0" borderId="2" xfId="0" applyFont="1" applyBorder="1" applyAlignment="1" applyProtection="1">
      <alignment horizontal="left" vertical="top"/>
    </xf>
    <xf numFmtId="0" fontId="13" fillId="0" borderId="3" xfId="0" applyFont="1" applyBorder="1" applyAlignment="1" applyProtection="1">
      <alignment horizontal="left" vertical="top"/>
    </xf>
    <xf numFmtId="4" fontId="14" fillId="8" borderId="2" xfId="0" applyNumberFormat="1" applyFont="1" applyFill="1" applyBorder="1" applyAlignment="1">
      <alignment horizontal="left"/>
    </xf>
    <xf numFmtId="4" fontId="14" fillId="8" borderId="4" xfId="0" applyNumberFormat="1" applyFont="1" applyFill="1" applyBorder="1" applyAlignment="1">
      <alignment horizontal="left"/>
    </xf>
    <xf numFmtId="4" fontId="14" fillId="8" borderId="3" xfId="0" applyNumberFormat="1" applyFont="1" applyFill="1" applyBorder="1" applyAlignment="1">
      <alignment horizontal="left"/>
    </xf>
    <xf numFmtId="4" fontId="13" fillId="2" borderId="4" xfId="0" applyNumberFormat="1" applyFont="1" applyFill="1" applyBorder="1" applyAlignment="1">
      <alignment horizontal="center"/>
    </xf>
    <xf numFmtId="4" fontId="14" fillId="6" borderId="2" xfId="0" applyNumberFormat="1" applyFont="1" applyFill="1" applyBorder="1" applyAlignment="1">
      <alignment horizontal="center"/>
    </xf>
    <xf numFmtId="4" fontId="14" fillId="6" borderId="4" xfId="0" applyNumberFormat="1" applyFont="1" applyFill="1" applyBorder="1" applyAlignment="1">
      <alignment horizontal="center"/>
    </xf>
    <xf numFmtId="4" fontId="14" fillId="6" borderId="3" xfId="0" applyNumberFormat="1" applyFont="1" applyFill="1" applyBorder="1" applyAlignment="1">
      <alignment horizontal="center"/>
    </xf>
    <xf numFmtId="44" fontId="13" fillId="2" borderId="1" xfId="1" applyFont="1" applyFill="1" applyBorder="1" applyAlignment="1" applyProtection="1">
      <alignment horizontal="center"/>
      <protection locked="0"/>
    </xf>
    <xf numFmtId="44" fontId="14" fillId="0" borderId="1" xfId="1" applyFont="1" applyBorder="1" applyAlignment="1" applyProtection="1">
      <alignment horizontal="left" vertical="top"/>
      <protection locked="0"/>
    </xf>
    <xf numFmtId="0" fontId="19" fillId="5" borderId="1" xfId="0" applyFont="1" applyFill="1" applyBorder="1" applyAlignment="1">
      <alignment horizontal="center"/>
    </xf>
    <xf numFmtId="0" fontId="13" fillId="0" borderId="2" xfId="0" applyFont="1" applyBorder="1" applyAlignment="1" applyProtection="1">
      <alignment horizontal="left" vertical="top"/>
      <protection locked="0"/>
    </xf>
    <xf numFmtId="0" fontId="13" fillId="0" borderId="3" xfId="0" applyFont="1" applyBorder="1" applyAlignment="1" applyProtection="1">
      <alignment horizontal="left" vertical="top"/>
      <protection locked="0"/>
    </xf>
    <xf numFmtId="4" fontId="13" fillId="2" borderId="1" xfId="0" applyNumberFormat="1" applyFont="1" applyFill="1" applyBorder="1" applyAlignment="1" applyProtection="1">
      <alignment horizontal="center"/>
      <protection locked="0"/>
    </xf>
    <xf numFmtId="0" fontId="14" fillId="0" borderId="2" xfId="0" applyFont="1" applyBorder="1" applyAlignment="1" applyProtection="1">
      <alignment horizontal="left"/>
      <protection locked="0"/>
    </xf>
    <xf numFmtId="0" fontId="14" fillId="0" borderId="4" xfId="0" applyFont="1" applyBorder="1" applyAlignment="1" applyProtection="1">
      <alignment horizontal="left"/>
      <protection locked="0"/>
    </xf>
    <xf numFmtId="0" fontId="14" fillId="0" borderId="3" xfId="0" applyFont="1" applyBorder="1" applyAlignment="1" applyProtection="1">
      <alignment horizontal="left"/>
      <protection locked="0"/>
    </xf>
    <xf numFmtId="0" fontId="13" fillId="6" borderId="2" xfId="0" applyFont="1" applyFill="1" applyBorder="1" applyAlignment="1" applyProtection="1">
      <alignment horizontal="left" wrapText="1"/>
    </xf>
    <xf numFmtId="0" fontId="13" fillId="6" borderId="3" xfId="0" applyFont="1" applyFill="1" applyBorder="1" applyAlignment="1" applyProtection="1">
      <alignment horizontal="left" wrapText="1"/>
    </xf>
    <xf numFmtId="0" fontId="19" fillId="7" borderId="2" xfId="0" applyFont="1" applyFill="1" applyBorder="1" applyAlignment="1" applyProtection="1">
      <alignment horizontal="left" vertical="top" wrapText="1"/>
    </xf>
    <xf numFmtId="0" fontId="19" fillId="7" borderId="3" xfId="0" applyFont="1" applyFill="1" applyBorder="1" applyAlignment="1" applyProtection="1">
      <alignment horizontal="left" vertical="top" wrapText="1"/>
    </xf>
    <xf numFmtId="0" fontId="14" fillId="6" borderId="1" xfId="0" applyFont="1" applyFill="1" applyBorder="1" applyAlignment="1">
      <alignment horizontal="center"/>
    </xf>
    <xf numFmtId="0" fontId="14" fillId="8" borderId="1" xfId="0" applyFont="1" applyFill="1" applyBorder="1" applyAlignment="1">
      <alignment horizontal="center"/>
    </xf>
    <xf numFmtId="4" fontId="14" fillId="8" borderId="2" xfId="0" applyNumberFormat="1" applyFont="1" applyFill="1" applyBorder="1" applyAlignment="1">
      <alignment horizontal="center"/>
    </xf>
    <xf numFmtId="4" fontId="14" fillId="8" borderId="4" xfId="0" applyNumberFormat="1" applyFont="1" applyFill="1" applyBorder="1" applyAlignment="1">
      <alignment horizontal="center"/>
    </xf>
    <xf numFmtId="4" fontId="14" fillId="8" borderId="3" xfId="0" applyNumberFormat="1" applyFont="1" applyFill="1" applyBorder="1" applyAlignment="1">
      <alignment horizontal="center"/>
    </xf>
    <xf numFmtId="9" fontId="14" fillId="2" borderId="1" xfId="2" applyFont="1" applyFill="1" applyBorder="1" applyAlignment="1" applyProtection="1">
      <alignment horizontal="center"/>
      <protection locked="0"/>
    </xf>
    <xf numFmtId="4" fontId="13" fillId="2" borderId="1" xfId="0" applyNumberFormat="1" applyFont="1" applyFill="1" applyBorder="1" applyAlignment="1">
      <alignment horizontal="center"/>
    </xf>
    <xf numFmtId="0" fontId="14" fillId="2" borderId="1" xfId="0" applyFont="1" applyFill="1" applyBorder="1" applyAlignment="1">
      <alignment horizontal="center"/>
    </xf>
    <xf numFmtId="4" fontId="14" fillId="2" borderId="2" xfId="0" applyNumberFormat="1" applyFont="1" applyFill="1" applyBorder="1" applyAlignment="1" applyProtection="1">
      <alignment horizontal="center"/>
      <protection locked="0"/>
    </xf>
    <xf numFmtId="4" fontId="14" fillId="2" borderId="4" xfId="0" applyNumberFormat="1" applyFont="1" applyFill="1" applyBorder="1" applyAlignment="1" applyProtection="1">
      <alignment horizontal="center"/>
      <protection locked="0"/>
    </xf>
    <xf numFmtId="4" fontId="14" fillId="2" borderId="3" xfId="0" applyNumberFormat="1" applyFont="1" applyFill="1" applyBorder="1" applyAlignment="1" applyProtection="1">
      <alignment horizontal="center"/>
      <protection locked="0"/>
    </xf>
    <xf numFmtId="44" fontId="14" fillId="6" borderId="1" xfId="1" applyFont="1" applyFill="1" applyBorder="1" applyAlignment="1">
      <alignment horizontal="center"/>
    </xf>
    <xf numFmtId="44" fontId="14" fillId="6" borderId="2" xfId="1" applyFont="1" applyFill="1" applyBorder="1" applyAlignment="1">
      <alignment horizontal="center" wrapText="1"/>
    </xf>
    <xf numFmtId="44" fontId="14" fillId="6" borderId="3" xfId="1" applyFont="1" applyFill="1" applyBorder="1" applyAlignment="1">
      <alignment horizontal="center" wrapText="1"/>
    </xf>
    <xf numFmtId="0" fontId="19" fillId="7" borderId="10" xfId="0" applyFont="1" applyFill="1" applyBorder="1" applyAlignment="1">
      <alignment horizontal="center"/>
    </xf>
    <xf numFmtId="0" fontId="19" fillId="7" borderId="5" xfId="0" applyFont="1" applyFill="1" applyBorder="1" applyAlignment="1">
      <alignment horizontal="center"/>
    </xf>
    <xf numFmtId="0" fontId="19" fillId="7" borderId="11" xfId="0" applyFont="1" applyFill="1" applyBorder="1" applyAlignment="1">
      <alignment horizontal="center"/>
    </xf>
    <xf numFmtId="44" fontId="14" fillId="6" borderId="1" xfId="1" applyFont="1" applyFill="1" applyBorder="1" applyAlignment="1">
      <alignment horizontal="center" wrapText="1"/>
    </xf>
    <xf numFmtId="0" fontId="13" fillId="0" borderId="0" xfId="0" applyFont="1" applyFill="1" applyBorder="1" applyAlignment="1" applyProtection="1">
      <alignment horizontal="left" vertical="top"/>
    </xf>
    <xf numFmtId="0" fontId="13" fillId="2" borderId="2" xfId="0" applyFont="1" applyFill="1" applyBorder="1" applyAlignment="1">
      <alignment horizontal="center"/>
    </xf>
    <xf numFmtId="0" fontId="13" fillId="2" borderId="3" xfId="0" applyFont="1" applyFill="1" applyBorder="1" applyAlignment="1">
      <alignment horizontal="center"/>
    </xf>
    <xf numFmtId="4" fontId="14" fillId="6" borderId="2" xfId="0" applyNumberFormat="1" applyFont="1" applyFill="1" applyBorder="1" applyAlignment="1">
      <alignment horizontal="center" wrapText="1"/>
    </xf>
    <xf numFmtId="4" fontId="14" fillId="6" borderId="3" xfId="0" applyNumberFormat="1" applyFont="1" applyFill="1" applyBorder="1" applyAlignment="1">
      <alignment horizontal="center" wrapText="1"/>
    </xf>
    <xf numFmtId="0" fontId="13" fillId="2" borderId="2" xfId="0" applyFont="1" applyFill="1" applyBorder="1" applyAlignment="1" applyProtection="1">
      <alignment horizontal="left" vertical="top"/>
      <protection locked="0"/>
    </xf>
    <xf numFmtId="0" fontId="13" fillId="2" borderId="3" xfId="0" applyFont="1" applyFill="1" applyBorder="1" applyAlignment="1" applyProtection="1">
      <alignment horizontal="left" vertical="top"/>
      <protection locked="0"/>
    </xf>
    <xf numFmtId="0" fontId="14" fillId="2" borderId="2" xfId="0" applyFont="1" applyFill="1" applyBorder="1" applyAlignment="1" applyProtection="1">
      <alignment horizontal="left" vertical="top"/>
      <protection locked="0"/>
    </xf>
    <xf numFmtId="0" fontId="14" fillId="2" borderId="3" xfId="0" applyFont="1" applyFill="1" applyBorder="1" applyAlignment="1" applyProtection="1">
      <alignment horizontal="left" vertical="top"/>
      <protection locked="0"/>
    </xf>
    <xf numFmtId="44" fontId="14" fillId="0" borderId="4" xfId="1" applyFont="1" applyBorder="1" applyAlignment="1" applyProtection="1">
      <alignment horizontal="left" vertical="top"/>
      <protection locked="0"/>
    </xf>
    <xf numFmtId="44" fontId="19" fillId="7" borderId="1" xfId="1" applyFont="1" applyFill="1" applyBorder="1" applyAlignment="1" applyProtection="1">
      <alignment horizontal="center"/>
    </xf>
    <xf numFmtId="0" fontId="19" fillId="7" borderId="1" xfId="0" applyFont="1" applyFill="1" applyBorder="1" applyAlignment="1" applyProtection="1">
      <alignment horizontal="center"/>
    </xf>
    <xf numFmtId="0" fontId="14" fillId="0" borderId="2" xfId="0" applyFont="1" applyBorder="1" applyAlignment="1">
      <alignment horizontal="center"/>
    </xf>
    <xf numFmtId="0" fontId="14" fillId="0" borderId="3" xfId="0" applyFont="1" applyBorder="1" applyAlignment="1">
      <alignment horizontal="center"/>
    </xf>
    <xf numFmtId="0" fontId="18" fillId="5" borderId="1" xfId="0" applyFont="1" applyFill="1" applyBorder="1" applyAlignment="1" applyProtection="1">
      <alignment horizontal="center"/>
    </xf>
    <xf numFmtId="14" fontId="14" fillId="0" borderId="1" xfId="0" applyNumberFormat="1" applyFont="1" applyBorder="1" applyAlignment="1" applyProtection="1">
      <alignment horizontal="left" vertical="top"/>
      <protection locked="0"/>
    </xf>
    <xf numFmtId="0" fontId="14" fillId="0" borderId="1" xfId="0" applyFont="1" applyBorder="1" applyAlignment="1" applyProtection="1">
      <alignment horizontal="left" vertical="top"/>
      <protection locked="0"/>
    </xf>
    <xf numFmtId="44" fontId="14" fillId="0" borderId="1" xfId="1" applyFont="1" applyBorder="1" applyAlignment="1" applyProtection="1">
      <alignment horizontal="left" vertical="top"/>
    </xf>
    <xf numFmtId="0" fontId="15" fillId="0" borderId="0" xfId="0" applyFont="1" applyAlignment="1" applyProtection="1">
      <alignment horizontal="left" vertical="top" wrapText="1"/>
    </xf>
    <xf numFmtId="0" fontId="12" fillId="0" borderId="0" xfId="0" applyFont="1" applyAlignment="1" applyProtection="1">
      <alignment horizontal="left" vertical="top" wrapText="1"/>
    </xf>
    <xf numFmtId="0" fontId="8" fillId="0" borderId="0" xfId="0" applyFont="1" applyAlignment="1" applyProtection="1">
      <alignment horizontal="left" vertical="top" wrapText="1"/>
    </xf>
    <xf numFmtId="44" fontId="13" fillId="6" borderId="1" xfId="1" applyFont="1" applyFill="1" applyBorder="1" applyAlignment="1" applyProtection="1">
      <alignment horizontal="center"/>
    </xf>
    <xf numFmtId="44" fontId="13" fillId="0" borderId="1" xfId="1" applyFont="1" applyBorder="1" applyAlignment="1" applyProtection="1">
      <alignment horizontal="center"/>
    </xf>
    <xf numFmtId="0" fontId="14" fillId="0" borderId="1" xfId="0" applyFont="1" applyBorder="1" applyAlignment="1" applyProtection="1">
      <alignment vertical="top"/>
      <protection locked="0"/>
    </xf>
    <xf numFmtId="44" fontId="19" fillId="7" borderId="1" xfId="1" applyFont="1" applyFill="1" applyBorder="1" applyAlignment="1" applyProtection="1">
      <alignment horizontal="center" vertical="top"/>
    </xf>
    <xf numFmtId="0" fontId="13" fillId="3" borderId="2" xfId="0" applyFont="1" applyFill="1" applyBorder="1" applyAlignment="1">
      <alignment horizontal="center"/>
    </xf>
    <xf numFmtId="0" fontId="13" fillId="3" borderId="4" xfId="0" applyFont="1" applyFill="1" applyBorder="1" applyAlignment="1">
      <alignment horizontal="center"/>
    </xf>
    <xf numFmtId="0" fontId="13" fillId="3" borderId="3" xfId="0" applyFont="1" applyFill="1" applyBorder="1" applyAlignment="1">
      <alignment horizontal="center"/>
    </xf>
    <xf numFmtId="0" fontId="8" fillId="0" borderId="0" xfId="0" applyFont="1" applyAlignment="1">
      <alignment wrapText="1"/>
    </xf>
    <xf numFmtId="0" fontId="13" fillId="2" borderId="2" xfId="0" applyFont="1" applyFill="1" applyBorder="1" applyAlignment="1" applyProtection="1">
      <alignment horizontal="center"/>
    </xf>
    <xf numFmtId="0" fontId="13" fillId="2" borderId="4" xfId="0" applyFont="1" applyFill="1" applyBorder="1" applyAlignment="1" applyProtection="1">
      <alignment horizontal="center"/>
    </xf>
    <xf numFmtId="0" fontId="13" fillId="2" borderId="3" xfId="0" applyFont="1" applyFill="1" applyBorder="1" applyAlignment="1" applyProtection="1">
      <alignment horizontal="center"/>
    </xf>
    <xf numFmtId="0" fontId="8" fillId="0" borderId="0" xfId="0" applyFont="1" applyAlignment="1">
      <alignment horizontal="left" vertical="top" wrapText="1"/>
    </xf>
    <xf numFmtId="0" fontId="13" fillId="0" borderId="8" xfId="0" applyFont="1" applyBorder="1" applyAlignment="1" applyProtection="1">
      <alignment horizontal="left" vertical="top"/>
      <protection locked="0"/>
    </xf>
    <xf numFmtId="0" fontId="13" fillId="0" borderId="9" xfId="0" applyFont="1" applyBorder="1" applyAlignment="1" applyProtection="1">
      <alignment horizontal="left" vertical="top"/>
      <protection locked="0"/>
    </xf>
    <xf numFmtId="0" fontId="13" fillId="2" borderId="4" xfId="0" applyFont="1" applyFill="1" applyBorder="1" applyAlignment="1">
      <alignment horizontal="center"/>
    </xf>
    <xf numFmtId="0" fontId="13" fillId="0" borderId="1" xfId="0" applyFont="1" applyBorder="1" applyAlignment="1" applyProtection="1">
      <alignment horizontal="left" vertical="top"/>
      <protection locked="0"/>
    </xf>
    <xf numFmtId="4" fontId="13" fillId="8" borderId="2" xfId="0" applyNumberFormat="1" applyFont="1" applyFill="1" applyBorder="1" applyAlignment="1">
      <alignment horizontal="center"/>
    </xf>
    <xf numFmtId="4" fontId="13" fillId="8" borderId="4" xfId="0" applyNumberFormat="1" applyFont="1" applyFill="1" applyBorder="1" applyAlignment="1">
      <alignment horizontal="center"/>
    </xf>
    <xf numFmtId="4" fontId="13" fillId="8" borderId="3" xfId="0" applyNumberFormat="1" applyFont="1" applyFill="1" applyBorder="1" applyAlignment="1">
      <alignment horizontal="center"/>
    </xf>
    <xf numFmtId="0" fontId="13" fillId="6" borderId="1" xfId="0" applyFont="1" applyFill="1" applyBorder="1" applyAlignment="1" applyProtection="1">
      <alignment horizontal="left" wrapText="1"/>
    </xf>
    <xf numFmtId="44" fontId="13" fillId="6" borderId="4" xfId="1" applyFont="1" applyFill="1" applyBorder="1" applyAlignment="1" applyProtection="1">
      <alignment horizontal="center"/>
    </xf>
    <xf numFmtId="0" fontId="19" fillId="7" borderId="1" xfId="0" applyFont="1" applyFill="1" applyBorder="1" applyAlignment="1" applyProtection="1">
      <alignment horizontal="left" vertical="top" wrapText="1"/>
    </xf>
    <xf numFmtId="44" fontId="13" fillId="0" borderId="2" xfId="1" applyFont="1" applyBorder="1" applyAlignment="1" applyProtection="1">
      <alignment horizontal="center"/>
    </xf>
    <xf numFmtId="44" fontId="13" fillId="0" borderId="4" xfId="1" applyFont="1" applyBorder="1" applyAlignment="1" applyProtection="1">
      <alignment horizontal="center"/>
    </xf>
    <xf numFmtId="44" fontId="13" fillId="0" borderId="3" xfId="1" applyFont="1" applyBorder="1" applyAlignment="1" applyProtection="1">
      <alignment horizontal="center"/>
    </xf>
    <xf numFmtId="44" fontId="14" fillId="6" borderId="1" xfId="1" applyFont="1" applyFill="1" applyBorder="1" applyAlignment="1" applyProtection="1">
      <alignment horizontal="center"/>
    </xf>
    <xf numFmtId="0" fontId="14" fillId="6" borderId="2" xfId="0" applyFont="1" applyFill="1" applyBorder="1" applyAlignment="1" applyProtection="1">
      <alignment horizontal="center"/>
    </xf>
    <xf numFmtId="0" fontId="14" fillId="6" borderId="3" xfId="0" applyFont="1" applyFill="1" applyBorder="1" applyAlignment="1" applyProtection="1">
      <alignment horizontal="center"/>
    </xf>
    <xf numFmtId="0" fontId="19" fillId="7" borderId="2" xfId="0" applyFont="1" applyFill="1" applyBorder="1" applyAlignment="1" applyProtection="1">
      <alignment horizontal="center"/>
    </xf>
    <xf numFmtId="0" fontId="19" fillId="7" borderId="4" xfId="0" applyFont="1" applyFill="1" applyBorder="1" applyAlignment="1" applyProtection="1">
      <alignment horizontal="center"/>
    </xf>
    <xf numFmtId="0" fontId="19" fillId="7" borderId="3" xfId="0" applyFont="1" applyFill="1" applyBorder="1" applyAlignment="1" applyProtection="1">
      <alignment horizontal="center"/>
    </xf>
    <xf numFmtId="0" fontId="14" fillId="2" borderId="1" xfId="0" applyFont="1" applyFill="1" applyBorder="1" applyAlignment="1" applyProtection="1">
      <alignment horizontal="center"/>
    </xf>
    <xf numFmtId="0" fontId="13" fillId="3" borderId="2" xfId="0" applyFont="1" applyFill="1" applyBorder="1" applyAlignment="1" applyProtection="1">
      <alignment horizontal="center"/>
    </xf>
    <xf numFmtId="0" fontId="13" fillId="3" borderId="4" xfId="0" applyFont="1" applyFill="1" applyBorder="1" applyAlignment="1" applyProtection="1">
      <alignment horizontal="center"/>
    </xf>
    <xf numFmtId="0" fontId="13" fillId="3" borderId="3" xfId="0" applyFont="1" applyFill="1" applyBorder="1" applyAlignment="1" applyProtection="1">
      <alignment horizontal="center"/>
    </xf>
    <xf numFmtId="0" fontId="13" fillId="0" borderId="2" xfId="0" applyFont="1" applyBorder="1" applyAlignment="1" applyProtection="1">
      <alignment horizontal="left"/>
    </xf>
    <xf numFmtId="0" fontId="13" fillId="0" borderId="3" xfId="0" applyFont="1" applyBorder="1" applyAlignment="1" applyProtection="1">
      <alignment horizontal="left"/>
    </xf>
    <xf numFmtId="165" fontId="13" fillId="0" borderId="2" xfId="1" applyNumberFormat="1" applyFont="1" applyBorder="1" applyAlignment="1" applyProtection="1">
      <alignment horizontal="center"/>
    </xf>
    <xf numFmtId="165" fontId="13" fillId="0" borderId="4" xfId="1" applyNumberFormat="1" applyFont="1" applyBorder="1" applyAlignment="1" applyProtection="1">
      <alignment horizontal="center"/>
    </xf>
    <xf numFmtId="165" fontId="13" fillId="0" borderId="3" xfId="1" applyNumberFormat="1" applyFont="1" applyBorder="1" applyAlignment="1" applyProtection="1">
      <alignment horizontal="center"/>
    </xf>
    <xf numFmtId="0" fontId="14" fillId="2" borderId="4" xfId="0" applyFont="1" applyFill="1" applyBorder="1" applyAlignment="1" applyProtection="1">
      <alignment horizontal="left" vertical="top"/>
      <protection locked="0"/>
    </xf>
    <xf numFmtId="0" fontId="19" fillId="5" borderId="2" xfId="0" applyFont="1" applyFill="1" applyBorder="1" applyAlignment="1" applyProtection="1">
      <alignment horizontal="center"/>
    </xf>
    <xf numFmtId="0" fontId="19" fillId="5" borderId="4" xfId="0" applyFont="1" applyFill="1" applyBorder="1" applyAlignment="1" applyProtection="1">
      <alignment horizontal="center"/>
    </xf>
    <xf numFmtId="0" fontId="19" fillId="5" borderId="3" xfId="0" applyFont="1" applyFill="1" applyBorder="1" applyAlignment="1" applyProtection="1">
      <alignment horizontal="center"/>
    </xf>
    <xf numFmtId="9" fontId="13" fillId="0" borderId="2" xfId="2" applyFont="1" applyBorder="1" applyAlignment="1" applyProtection="1">
      <alignment horizontal="right"/>
      <protection locked="0"/>
    </xf>
    <xf numFmtId="9" fontId="13" fillId="0" borderId="4" xfId="2" applyFont="1" applyBorder="1" applyAlignment="1" applyProtection="1">
      <alignment horizontal="right"/>
      <protection locked="0"/>
    </xf>
    <xf numFmtId="9" fontId="13" fillId="0" borderId="3" xfId="2" applyFont="1" applyBorder="1" applyAlignment="1" applyProtection="1">
      <alignment horizontal="right"/>
      <protection locked="0"/>
    </xf>
    <xf numFmtId="44" fontId="14" fillId="6" borderId="2" xfId="1" applyFont="1" applyFill="1" applyBorder="1" applyAlignment="1" applyProtection="1">
      <alignment horizontal="center"/>
    </xf>
    <xf numFmtId="44" fontId="14" fillId="6" borderId="3" xfId="1" applyFont="1" applyFill="1" applyBorder="1" applyAlignment="1" applyProtection="1">
      <alignment horizontal="center"/>
    </xf>
    <xf numFmtId="4" fontId="13" fillId="2" borderId="1" xfId="0" applyNumberFormat="1" applyFont="1" applyFill="1" applyBorder="1" applyAlignment="1" applyProtection="1">
      <alignment horizontal="center"/>
    </xf>
    <xf numFmtId="44" fontId="14" fillId="6" borderId="2" xfId="1" applyFont="1" applyFill="1" applyBorder="1" applyAlignment="1" applyProtection="1">
      <alignment horizontal="center" wrapText="1"/>
    </xf>
    <xf numFmtId="44" fontId="14" fillId="6" borderId="3" xfId="1" applyFont="1" applyFill="1" applyBorder="1" applyAlignment="1" applyProtection="1">
      <alignment horizontal="center" wrapText="1"/>
    </xf>
    <xf numFmtId="4" fontId="14" fillId="6" borderId="1" xfId="0" applyNumberFormat="1" applyFont="1" applyFill="1" applyBorder="1" applyAlignment="1" applyProtection="1">
      <alignment horizontal="center"/>
    </xf>
    <xf numFmtId="0" fontId="14" fillId="6" borderId="1" xfId="0" applyFont="1" applyFill="1" applyBorder="1" applyAlignment="1" applyProtection="1">
      <alignment horizontal="center"/>
    </xf>
    <xf numFmtId="4" fontId="13" fillId="2" borderId="2" xfId="0" applyNumberFormat="1" applyFont="1" applyFill="1" applyBorder="1" applyAlignment="1" applyProtection="1">
      <alignment horizontal="center"/>
    </xf>
    <xf numFmtId="4" fontId="13" fillId="2" borderId="3" xfId="0" applyNumberFormat="1" applyFont="1" applyFill="1" applyBorder="1" applyAlignment="1" applyProtection="1">
      <alignment horizontal="center"/>
    </xf>
    <xf numFmtId="4" fontId="14" fillId="6" borderId="2" xfId="0" applyNumberFormat="1" applyFont="1" applyFill="1" applyBorder="1" applyAlignment="1" applyProtection="1">
      <alignment horizontal="center" wrapText="1"/>
    </xf>
    <xf numFmtId="4" fontId="14" fillId="6" borderId="3" xfId="0" applyNumberFormat="1" applyFont="1" applyFill="1" applyBorder="1" applyAlignment="1" applyProtection="1">
      <alignment horizontal="center" wrapText="1"/>
    </xf>
    <xf numFmtId="0" fontId="14" fillId="2" borderId="2" xfId="0" applyFont="1" applyFill="1" applyBorder="1" applyAlignment="1" applyProtection="1">
      <alignment horizontal="center"/>
    </xf>
    <xf numFmtId="0" fontId="14" fillId="2" borderId="3" xfId="0" applyFont="1" applyFill="1" applyBorder="1" applyAlignment="1" applyProtection="1">
      <alignment horizontal="center"/>
    </xf>
    <xf numFmtId="0" fontId="13" fillId="6" borderId="2" xfId="0" applyFont="1" applyFill="1" applyBorder="1" applyAlignment="1" applyProtection="1">
      <alignment horizontal="center"/>
    </xf>
    <xf numFmtId="0" fontId="13" fillId="6" borderId="4" xfId="0" applyFont="1" applyFill="1" applyBorder="1" applyAlignment="1" applyProtection="1">
      <alignment horizontal="center"/>
    </xf>
    <xf numFmtId="0" fontId="13" fillId="6" borderId="3" xfId="0" applyFont="1" applyFill="1" applyBorder="1" applyAlignment="1" applyProtection="1">
      <alignment horizontal="center"/>
    </xf>
    <xf numFmtId="0" fontId="13" fillId="4" borderId="1" xfId="0" applyFont="1" applyFill="1" applyBorder="1" applyAlignment="1" applyProtection="1">
      <alignment horizontal="left" vertical="top" wrapText="1"/>
    </xf>
    <xf numFmtId="4" fontId="1" fillId="2" borderId="0" xfId="0" applyNumberFormat="1" applyFont="1" applyFill="1" applyBorder="1" applyAlignment="1">
      <alignment horizontal="center"/>
    </xf>
    <xf numFmtId="4" fontId="2" fillId="2" borderId="0" xfId="0" applyNumberFormat="1" applyFont="1" applyFill="1" applyBorder="1" applyAlignment="1">
      <alignment horizontal="center"/>
    </xf>
    <xf numFmtId="0" fontId="1" fillId="0" borderId="0" xfId="0" applyFont="1" applyAlignment="1">
      <alignment wrapText="1"/>
    </xf>
    <xf numFmtId="0" fontId="1" fillId="0" borderId="0" xfId="0" applyFont="1" applyAlignment="1">
      <alignment horizontal="left" vertical="top" wrapText="1"/>
    </xf>
    <xf numFmtId="0" fontId="1" fillId="0" borderId="12" xfId="0" applyFont="1" applyBorder="1" applyAlignment="1">
      <alignment horizontal="left" vertical="top" wrapText="1"/>
    </xf>
    <xf numFmtId="0" fontId="20" fillId="7" borderId="2" xfId="0" applyFont="1" applyFill="1" applyBorder="1" applyAlignment="1">
      <alignment horizontal="center"/>
    </xf>
    <xf numFmtId="0" fontId="20" fillId="7" borderId="4" xfId="0" applyFont="1" applyFill="1" applyBorder="1" applyAlignment="1">
      <alignment horizontal="center"/>
    </xf>
    <xf numFmtId="0" fontId="20" fillId="7" borderId="3" xfId="0" applyFont="1" applyFill="1" applyBorder="1" applyAlignment="1">
      <alignment horizontal="center"/>
    </xf>
    <xf numFmtId="0" fontId="2" fillId="0" borderId="10"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1" fillId="0" borderId="1" xfId="0" applyFont="1" applyBorder="1" applyAlignment="1" applyProtection="1">
      <alignment horizontal="left" vertical="top"/>
      <protection locked="0"/>
    </xf>
    <xf numFmtId="0" fontId="1" fillId="0" borderId="1" xfId="0" applyFont="1" applyBorder="1" applyAlignment="1" applyProtection="1">
      <alignment horizontal="center"/>
      <protection locked="0"/>
    </xf>
    <xf numFmtId="14" fontId="1" fillId="0" borderId="2" xfId="0" applyNumberFormat="1" applyFont="1" applyBorder="1" applyAlignment="1" applyProtection="1">
      <alignment horizontal="left" vertical="top"/>
      <protection locked="0"/>
    </xf>
    <xf numFmtId="14" fontId="1" fillId="0" borderId="4" xfId="0" applyNumberFormat="1" applyFont="1" applyBorder="1" applyAlignment="1" applyProtection="1">
      <alignment horizontal="left" vertical="top"/>
      <protection locked="0"/>
    </xf>
    <xf numFmtId="14" fontId="1" fillId="0" borderId="3" xfId="0" applyNumberFormat="1" applyFont="1" applyBorder="1" applyAlignment="1" applyProtection="1">
      <alignment horizontal="left" vertical="top"/>
      <protection locked="0"/>
    </xf>
  </cellXfs>
  <cellStyles count="8">
    <cellStyle name="Comma 2" xfId="7" xr:uid="{00000000-0005-0000-0000-000000000000}"/>
    <cellStyle name="Currency" xfId="1" builtinId="4"/>
    <cellStyle name="Currency 2" xfId="6" xr:uid="{00000000-0005-0000-0000-000002000000}"/>
    <cellStyle name="Normal" xfId="0" builtinId="0"/>
    <cellStyle name="Normal 2" xfId="4" xr:uid="{00000000-0005-0000-0000-000004000000}"/>
    <cellStyle name="Percent" xfId="2" builtinId="5"/>
    <cellStyle name="Percent 2" xfId="5" xr:uid="{00000000-0005-0000-0000-000006000000}"/>
    <cellStyle name="Percent 3" xfId="3"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18047</xdr:rowOff>
    </xdr:from>
    <xdr:to>
      <xdr:col>2</xdr:col>
      <xdr:colOff>2286000</xdr:colOff>
      <xdr:row>3</xdr:row>
      <xdr:rowOff>119963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219200" y="208547"/>
          <a:ext cx="2286000" cy="482916"/>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122823</xdr:rowOff>
    </xdr:from>
    <xdr:to>
      <xdr:col>3</xdr:col>
      <xdr:colOff>2173752</xdr:colOff>
      <xdr:row>3</xdr:row>
      <xdr:rowOff>15675</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827770" y="122823"/>
          <a:ext cx="2173752" cy="459203"/>
        </a:xfrm>
        <a:prstGeom prst="rect">
          <a:avLst/>
        </a:prstGeom>
        <a:noFill/>
      </xdr:spPr>
    </xdr:pic>
    <xdr:clientData/>
  </xdr:twoCellAnchor>
</xdr:wsDr>
</file>

<file path=xl/theme/theme1.xml><?xml version="1.0" encoding="utf-8"?>
<a:theme xmlns:a="http://schemas.openxmlformats.org/drawingml/2006/main" name="Spring">
  <a:themeElements>
    <a:clrScheme name="WESTconsin CU">
      <a:dk1>
        <a:sysClr val="windowText" lastClr="000000"/>
      </a:dk1>
      <a:lt1>
        <a:sysClr val="window" lastClr="FFFFFF"/>
      </a:lt1>
      <a:dk2>
        <a:srgbClr val="000000"/>
      </a:dk2>
      <a:lt2>
        <a:srgbClr val="F2F2F2"/>
      </a:lt2>
      <a:accent1>
        <a:srgbClr val="00953A"/>
      </a:accent1>
      <a:accent2>
        <a:srgbClr val="0054A4"/>
      </a:accent2>
      <a:accent3>
        <a:srgbClr val="86BE33"/>
      </a:accent3>
      <a:accent4>
        <a:srgbClr val="E89524"/>
      </a:accent4>
      <a:accent5>
        <a:srgbClr val="183159"/>
      </a:accent5>
      <a:accent6>
        <a:srgbClr val="51C3F9"/>
      </a:accent6>
      <a:hlink>
        <a:srgbClr val="0054A4"/>
      </a:hlink>
      <a:folHlink>
        <a:srgbClr val="183159"/>
      </a:folHlink>
    </a:clrScheme>
    <a:fontScheme name="Spring">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Spring">
      <a:fillStyleLst>
        <a:solidFill>
          <a:schemeClr val="phClr"/>
        </a:solidFill>
        <a:gradFill rotWithShape="1">
          <a:gsLst>
            <a:gs pos="0">
              <a:schemeClr val="phClr">
                <a:tint val="70000"/>
                <a:lumMod val="110000"/>
              </a:schemeClr>
            </a:gs>
            <a:gs pos="100000">
              <a:schemeClr val="phClr">
                <a:tint val="100000"/>
                <a:shade val="85000"/>
                <a:lumMod val="80000"/>
              </a:schemeClr>
            </a:gs>
          </a:gsLst>
          <a:lin ang="5400000" scaled="1"/>
        </a:gradFill>
        <a:gradFill rotWithShape="1">
          <a:gsLst>
            <a:gs pos="0">
              <a:schemeClr val="phClr">
                <a:tint val="97000"/>
                <a:satMod val="100000"/>
                <a:lumMod val="110000"/>
              </a:schemeClr>
            </a:gs>
            <a:gs pos="100000">
              <a:schemeClr val="phClr">
                <a:shade val="85000"/>
                <a:lumMod val="80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88900" dist="38100" dir="5400000" algn="ctr" rotWithShape="0">
              <a:srgbClr val="000000">
                <a:alpha val="65000"/>
              </a:srgbClr>
            </a:outerShdw>
          </a:effectLst>
          <a:scene3d>
            <a:camera prst="orthographicFront">
              <a:rot lat="0" lon="0" rev="0"/>
            </a:camera>
            <a:lightRig rig="threePt" dir="tl">
              <a:rot lat="0" lon="0" rev="5400000"/>
            </a:lightRig>
          </a:scene3d>
          <a:sp3d>
            <a:bevelT w="25400" h="38100"/>
          </a:sp3d>
        </a:effectStyle>
      </a:effectStyleLst>
      <a:bgFillStyleLst>
        <a:solidFill>
          <a:schemeClr val="phClr"/>
        </a:solidFill>
        <a:gradFill rotWithShape="1">
          <a:gsLst>
            <a:gs pos="0">
              <a:schemeClr val="phClr">
                <a:tint val="100000"/>
                <a:shade val="100000"/>
                <a:hueMod val="100000"/>
                <a:satMod val="106000"/>
                <a:lumMod val="100000"/>
              </a:schemeClr>
            </a:gs>
            <a:gs pos="88000">
              <a:schemeClr val="phClr">
                <a:tint val="90000"/>
                <a:shade val="68000"/>
                <a:hueMod val="100000"/>
                <a:satMod val="114000"/>
                <a:lumMod val="74000"/>
              </a:schemeClr>
            </a:gs>
          </a:gsLst>
          <a:lin ang="5400000" scaled="1"/>
        </a:gradFill>
        <a:gradFill rotWithShape="1">
          <a:gsLst>
            <a:gs pos="0">
              <a:schemeClr val="phClr">
                <a:tint val="94000"/>
                <a:shade val="100000"/>
                <a:hueMod val="100000"/>
                <a:satMod val="118000"/>
                <a:lumMod val="100000"/>
              </a:schemeClr>
            </a:gs>
            <a:gs pos="100000">
              <a:schemeClr val="phClr">
                <a:tint val="98000"/>
                <a:shade val="68000"/>
                <a:hueMod val="100000"/>
                <a:satMod val="118000"/>
                <a:lumMod val="82000"/>
              </a:schemeClr>
            </a:gs>
          </a:gsLst>
          <a:path path="circle">
            <a:fillToRect l="50000" t="50000" r="100000" b="10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929"/>
  <sheetViews>
    <sheetView tabSelected="1" zoomScaleNormal="100" zoomScalePageLayoutView="110" workbookViewId="0">
      <selection activeCell="D8" sqref="D8:K8"/>
    </sheetView>
  </sheetViews>
  <sheetFormatPr defaultColWidth="9.109375" defaultRowHeight="14.4" outlineLevelRow="4" x14ac:dyDescent="0.3"/>
  <cols>
    <col min="1" max="2" width="9.109375" style="38"/>
    <col min="3" max="3" width="49.5546875" style="38" bestFit="1" customWidth="1"/>
    <col min="4" max="4" width="18" style="38" customWidth="1"/>
    <col min="5" max="5" width="13.44140625" style="38" bestFit="1" customWidth="1"/>
    <col min="6" max="6" width="21.33203125" style="38" customWidth="1"/>
    <col min="7" max="7" width="29.6640625" style="38" customWidth="1"/>
    <col min="8" max="8" width="4.5546875" style="39" customWidth="1"/>
    <col min="9" max="9" width="13.33203125" style="38" customWidth="1"/>
    <col min="10" max="10" width="8.109375" style="38" customWidth="1"/>
    <col min="11" max="16384" width="9.109375" style="38"/>
  </cols>
  <sheetData>
    <row r="2" spans="3:11" x14ac:dyDescent="0.3">
      <c r="C2" s="40"/>
      <c r="D2" s="41"/>
      <c r="E2" s="41"/>
      <c r="F2" s="41"/>
      <c r="G2" s="41"/>
      <c r="H2" s="41"/>
      <c r="K2" s="42" t="s">
        <v>197</v>
      </c>
    </row>
    <row r="3" spans="3:11" x14ac:dyDescent="0.3">
      <c r="C3" s="41"/>
      <c r="D3" s="41"/>
      <c r="E3" s="41"/>
      <c r="F3" s="41"/>
      <c r="G3" s="41"/>
      <c r="H3" s="41"/>
      <c r="K3" s="42" t="s">
        <v>193</v>
      </c>
    </row>
    <row r="4" spans="3:11" x14ac:dyDescent="0.3">
      <c r="C4" s="40"/>
      <c r="D4" s="41"/>
      <c r="E4" s="41"/>
      <c r="F4" s="41"/>
      <c r="G4" s="41"/>
      <c r="H4" s="41"/>
      <c r="I4" s="42"/>
      <c r="K4" s="48" t="s">
        <v>223</v>
      </c>
    </row>
    <row r="5" spans="3:11" x14ac:dyDescent="0.3">
      <c r="D5" s="41"/>
      <c r="E5" s="41"/>
      <c r="F5" s="41"/>
      <c r="G5" s="41"/>
      <c r="H5" s="41"/>
    </row>
    <row r="6" spans="3:11" ht="21" x14ac:dyDescent="0.4">
      <c r="C6" s="288" t="s">
        <v>2</v>
      </c>
      <c r="D6" s="288"/>
      <c r="E6" s="288"/>
      <c r="F6" s="288"/>
      <c r="G6" s="288"/>
      <c r="H6" s="288"/>
      <c r="I6" s="288"/>
      <c r="J6" s="288"/>
      <c r="K6" s="288"/>
    </row>
    <row r="7" spans="3:11" x14ac:dyDescent="0.3">
      <c r="C7" s="43"/>
      <c r="D7" s="43"/>
      <c r="E7" s="43"/>
      <c r="F7" s="43"/>
      <c r="G7" s="43"/>
      <c r="H7" s="43"/>
      <c r="I7" s="43"/>
    </row>
    <row r="8" spans="3:11" ht="17.399999999999999" x14ac:dyDescent="0.35">
      <c r="C8" s="140" t="s">
        <v>7</v>
      </c>
      <c r="D8" s="289"/>
      <c r="E8" s="290"/>
      <c r="F8" s="290"/>
      <c r="G8" s="290"/>
      <c r="H8" s="290"/>
      <c r="I8" s="290"/>
      <c r="J8" s="290"/>
      <c r="K8" s="290"/>
    </row>
    <row r="9" spans="3:11" ht="17.399999999999999" x14ac:dyDescent="0.35">
      <c r="C9" s="49"/>
      <c r="D9" s="50"/>
      <c r="E9" s="50"/>
      <c r="F9" s="50"/>
      <c r="G9" s="50"/>
      <c r="H9" s="50"/>
      <c r="I9" s="50"/>
      <c r="J9" s="51"/>
      <c r="K9" s="51"/>
    </row>
    <row r="10" spans="3:11" ht="17.399999999999999" x14ac:dyDescent="0.35">
      <c r="C10" s="140" t="s">
        <v>3</v>
      </c>
      <c r="D10" s="290"/>
      <c r="E10" s="290"/>
      <c r="F10" s="290"/>
      <c r="G10" s="290"/>
      <c r="H10" s="290"/>
      <c r="I10" s="290"/>
      <c r="J10" s="290"/>
      <c r="K10" s="290"/>
    </row>
    <row r="11" spans="3:11" ht="17.399999999999999" x14ac:dyDescent="0.35">
      <c r="C11" s="140" t="s">
        <v>4</v>
      </c>
      <c r="D11" s="290"/>
      <c r="E11" s="290"/>
      <c r="F11" s="290"/>
      <c r="G11" s="290"/>
      <c r="H11" s="290"/>
      <c r="I11" s="290"/>
      <c r="J11" s="290"/>
      <c r="K11" s="290"/>
    </row>
    <row r="12" spans="3:11" ht="17.399999999999999" x14ac:dyDescent="0.35">
      <c r="C12" s="140" t="s">
        <v>172</v>
      </c>
      <c r="D12" s="221"/>
      <c r="E12" s="222"/>
      <c r="F12" s="222"/>
      <c r="G12" s="222"/>
      <c r="H12" s="222"/>
      <c r="I12" s="222"/>
      <c r="J12" s="222"/>
      <c r="K12" s="223"/>
    </row>
    <row r="13" spans="3:11" ht="17.399999999999999" x14ac:dyDescent="0.35">
      <c r="C13" s="140" t="s">
        <v>173</v>
      </c>
      <c r="D13" s="221"/>
      <c r="E13" s="222"/>
      <c r="F13" s="222"/>
      <c r="G13" s="222"/>
      <c r="H13" s="222"/>
      <c r="I13" s="222"/>
      <c r="J13" s="222"/>
      <c r="K13" s="223"/>
    </row>
    <row r="14" spans="3:11" ht="17.399999999999999" x14ac:dyDescent="0.35">
      <c r="C14" s="140" t="s">
        <v>110</v>
      </c>
      <c r="D14" s="289"/>
      <c r="E14" s="290"/>
      <c r="F14" s="290"/>
      <c r="G14" s="290"/>
      <c r="H14" s="290"/>
      <c r="I14" s="290"/>
      <c r="J14" s="290"/>
      <c r="K14" s="290"/>
    </row>
    <row r="15" spans="3:11" ht="17.399999999999999" x14ac:dyDescent="0.35">
      <c r="C15" s="140" t="s">
        <v>171</v>
      </c>
      <c r="D15" s="221"/>
      <c r="E15" s="222"/>
      <c r="F15" s="222"/>
      <c r="G15" s="222"/>
      <c r="H15" s="222"/>
      <c r="I15" s="222"/>
      <c r="J15" s="222"/>
      <c r="K15" s="223"/>
    </row>
    <row r="16" spans="3:11" ht="17.399999999999999" x14ac:dyDescent="0.35">
      <c r="C16" s="140" t="s">
        <v>26</v>
      </c>
      <c r="D16" s="290"/>
      <c r="E16" s="290"/>
      <c r="F16" s="290"/>
      <c r="G16" s="290"/>
      <c r="H16" s="290"/>
      <c r="I16" s="290"/>
      <c r="J16" s="290"/>
      <c r="K16" s="290"/>
    </row>
    <row r="17" spans="3:11" ht="17.399999999999999" x14ac:dyDescent="0.35">
      <c r="C17" s="140" t="s">
        <v>230</v>
      </c>
      <c r="D17" s="221"/>
      <c r="E17" s="222"/>
      <c r="F17" s="222"/>
      <c r="G17" s="222"/>
      <c r="H17" s="222"/>
      <c r="I17" s="222"/>
      <c r="J17" s="222"/>
      <c r="K17" s="223"/>
    </row>
    <row r="18" spans="3:11" ht="17.399999999999999" x14ac:dyDescent="0.35">
      <c r="C18" s="140" t="s">
        <v>27</v>
      </c>
      <c r="D18" s="290"/>
      <c r="E18" s="290"/>
      <c r="F18" s="290"/>
      <c r="G18" s="290"/>
      <c r="H18" s="290"/>
      <c r="I18" s="290"/>
      <c r="J18" s="290"/>
      <c r="K18" s="290"/>
    </row>
    <row r="19" spans="3:11" ht="17.399999999999999" x14ac:dyDescent="0.35">
      <c r="C19" s="229"/>
      <c r="D19" s="229"/>
      <c r="E19" s="229"/>
      <c r="F19" s="229"/>
      <c r="G19" s="229"/>
      <c r="H19" s="229"/>
      <c r="I19" s="229"/>
      <c r="J19" s="52"/>
      <c r="K19" s="52"/>
    </row>
    <row r="20" spans="3:11" ht="17.399999999999999" x14ac:dyDescent="0.3">
      <c r="C20" s="292" t="s">
        <v>8</v>
      </c>
      <c r="D20" s="292"/>
      <c r="E20" s="292"/>
      <c r="F20" s="292"/>
      <c r="G20" s="292"/>
      <c r="H20" s="292"/>
      <c r="I20" s="292"/>
      <c r="J20" s="292"/>
      <c r="K20" s="292"/>
    </row>
    <row r="21" spans="3:11" ht="17.399999999999999" x14ac:dyDescent="0.35">
      <c r="C21" s="274" t="s">
        <v>199</v>
      </c>
      <c r="D21" s="274"/>
      <c r="E21" s="274"/>
      <c r="F21" s="274"/>
      <c r="G21" s="274"/>
      <c r="H21" s="274"/>
      <c r="I21" s="274"/>
      <c r="J21" s="53"/>
      <c r="K21" s="53"/>
    </row>
    <row r="22" spans="3:11" ht="17.399999999999999" x14ac:dyDescent="0.35">
      <c r="C22" s="54" t="s">
        <v>200</v>
      </c>
      <c r="D22" s="54"/>
      <c r="E22" s="54"/>
      <c r="F22" s="54"/>
      <c r="G22" s="54"/>
      <c r="H22" s="54"/>
      <c r="I22" s="54"/>
      <c r="J22" s="53"/>
      <c r="K22" s="53"/>
    </row>
    <row r="23" spans="3:11" ht="17.399999999999999" x14ac:dyDescent="0.35">
      <c r="C23" s="55"/>
      <c r="D23" s="56" t="s">
        <v>109</v>
      </c>
      <c r="E23" s="57"/>
      <c r="F23" s="56"/>
      <c r="G23" s="57"/>
      <c r="H23" s="58"/>
      <c r="I23" s="57"/>
      <c r="J23" s="53"/>
      <c r="K23" s="53"/>
    </row>
    <row r="24" spans="3:11" ht="17.399999999999999" x14ac:dyDescent="0.35">
      <c r="C24" s="55"/>
      <c r="D24" s="56" t="s">
        <v>5</v>
      </c>
      <c r="E24" s="57"/>
      <c r="F24" s="56"/>
      <c r="G24" s="57"/>
      <c r="H24" s="58"/>
      <c r="I24" s="57"/>
      <c r="J24" s="53"/>
      <c r="K24" s="53"/>
    </row>
    <row r="25" spans="3:11" ht="17.399999999999999" x14ac:dyDescent="0.35">
      <c r="C25" s="59"/>
      <c r="D25" s="57" t="s">
        <v>6</v>
      </c>
      <c r="E25" s="57"/>
      <c r="F25" s="57"/>
      <c r="G25" s="57"/>
      <c r="H25" s="60"/>
      <c r="I25" s="57"/>
      <c r="J25" s="53"/>
      <c r="K25" s="53"/>
    </row>
    <row r="26" spans="3:11" ht="48" customHeight="1" x14ac:dyDescent="0.3">
      <c r="C26" s="293" t="s">
        <v>194</v>
      </c>
      <c r="D26" s="293"/>
      <c r="E26" s="293"/>
      <c r="F26" s="293"/>
      <c r="G26" s="293"/>
      <c r="H26" s="293"/>
      <c r="I26" s="293"/>
      <c r="J26" s="293"/>
      <c r="K26" s="293"/>
    </row>
    <row r="27" spans="3:11" ht="63" customHeight="1" x14ac:dyDescent="0.3">
      <c r="C27" s="294" t="s">
        <v>195</v>
      </c>
      <c r="D27" s="294"/>
      <c r="E27" s="294"/>
      <c r="F27" s="294"/>
      <c r="G27" s="294"/>
      <c r="H27" s="294"/>
      <c r="I27" s="294"/>
      <c r="J27" s="294"/>
      <c r="K27" s="294"/>
    </row>
    <row r="28" spans="3:11" ht="30.75" customHeight="1" x14ac:dyDescent="0.3">
      <c r="C28" s="293" t="s">
        <v>196</v>
      </c>
      <c r="D28" s="293"/>
      <c r="E28" s="293"/>
      <c r="F28" s="293"/>
      <c r="G28" s="293"/>
      <c r="H28" s="293"/>
      <c r="I28" s="293"/>
      <c r="J28" s="293"/>
      <c r="K28" s="293"/>
    </row>
    <row r="29" spans="3:11" ht="17.399999999999999" x14ac:dyDescent="0.35">
      <c r="C29" s="303" t="s">
        <v>9</v>
      </c>
      <c r="D29" s="304"/>
      <c r="E29" s="304"/>
      <c r="F29" s="304"/>
      <c r="G29" s="304"/>
      <c r="H29" s="304"/>
      <c r="I29" s="304"/>
      <c r="J29" s="304"/>
      <c r="K29" s="305"/>
    </row>
    <row r="30" spans="3:11" ht="17.399999999999999" x14ac:dyDescent="0.35">
      <c r="C30" s="299" t="s">
        <v>112</v>
      </c>
      <c r="D30" s="300"/>
      <c r="E30" s="300"/>
      <c r="F30" s="300"/>
      <c r="G30" s="300"/>
      <c r="H30" s="300"/>
      <c r="I30" s="300"/>
      <c r="J30" s="300"/>
      <c r="K30" s="301"/>
    </row>
    <row r="31" spans="3:11" ht="17.399999999999999" x14ac:dyDescent="0.35">
      <c r="C31" s="61"/>
      <c r="D31" s="61"/>
      <c r="E31" s="61"/>
      <c r="F31" s="61"/>
      <c r="G31" s="61"/>
      <c r="H31" s="61"/>
      <c r="I31" s="61"/>
      <c r="J31" s="53"/>
      <c r="K31" s="53"/>
    </row>
    <row r="32" spans="3:11" ht="17.399999999999999" x14ac:dyDescent="0.35">
      <c r="C32" s="141" t="s">
        <v>10</v>
      </c>
      <c r="D32" s="284" t="s">
        <v>14</v>
      </c>
      <c r="E32" s="284"/>
      <c r="F32" s="285" t="s">
        <v>15</v>
      </c>
      <c r="G32" s="285"/>
      <c r="H32" s="298" t="s">
        <v>14</v>
      </c>
      <c r="I32" s="298"/>
      <c r="J32" s="298"/>
      <c r="K32" s="298"/>
    </row>
    <row r="33" spans="1:11" ht="34.799999999999997" x14ac:dyDescent="0.3">
      <c r="A33" s="44"/>
      <c r="C33" s="121" t="s">
        <v>217</v>
      </c>
      <c r="D33" s="232">
        <f>G91</f>
        <v>0</v>
      </c>
      <c r="E33" s="233"/>
      <c r="F33" s="234" t="s">
        <v>161</v>
      </c>
      <c r="G33" s="235"/>
      <c r="H33" s="291">
        <f>G422</f>
        <v>0</v>
      </c>
      <c r="I33" s="291"/>
      <c r="J33" s="291"/>
      <c r="K33" s="291"/>
    </row>
    <row r="34" spans="1:11" ht="17.399999999999999" x14ac:dyDescent="0.3">
      <c r="A34" s="44"/>
      <c r="C34" s="122" t="s">
        <v>147</v>
      </c>
      <c r="D34" s="232">
        <f>H104</f>
        <v>0</v>
      </c>
      <c r="E34" s="233"/>
      <c r="F34" s="230" t="s">
        <v>162</v>
      </c>
      <c r="G34" s="231"/>
      <c r="H34" s="291">
        <f>J435</f>
        <v>0</v>
      </c>
      <c r="I34" s="291"/>
      <c r="J34" s="291"/>
      <c r="K34" s="291"/>
    </row>
    <row r="35" spans="1:11" ht="37.5" customHeight="1" x14ac:dyDescent="0.3">
      <c r="A35" s="44"/>
      <c r="C35" s="122" t="s">
        <v>148</v>
      </c>
      <c r="D35" s="232">
        <f>H117</f>
        <v>0</v>
      </c>
      <c r="E35" s="233"/>
      <c r="F35" s="230" t="s">
        <v>163</v>
      </c>
      <c r="G35" s="231"/>
      <c r="H35" s="291">
        <f>J448</f>
        <v>0</v>
      </c>
      <c r="I35" s="291"/>
      <c r="J35" s="291"/>
      <c r="K35" s="291"/>
    </row>
    <row r="36" spans="1:11" ht="17.399999999999999" x14ac:dyDescent="0.3">
      <c r="A36" s="44"/>
      <c r="C36" s="122" t="s">
        <v>149</v>
      </c>
      <c r="D36" s="232">
        <f>G130</f>
        <v>0</v>
      </c>
      <c r="E36" s="233"/>
      <c r="F36" s="230" t="s">
        <v>23</v>
      </c>
      <c r="G36" s="231"/>
      <c r="H36" s="291"/>
      <c r="I36" s="291"/>
      <c r="J36" s="291"/>
      <c r="K36" s="291"/>
    </row>
    <row r="37" spans="1:11" ht="17.399999999999999" x14ac:dyDescent="0.3">
      <c r="A37" s="44"/>
      <c r="C37" s="122" t="s">
        <v>150</v>
      </c>
      <c r="D37" s="232">
        <f>G143</f>
        <v>0</v>
      </c>
      <c r="E37" s="233"/>
      <c r="F37" s="230" t="s">
        <v>164</v>
      </c>
      <c r="G37" s="231"/>
      <c r="H37" s="291">
        <f>J461</f>
        <v>0</v>
      </c>
      <c r="I37" s="291"/>
      <c r="J37" s="291"/>
      <c r="K37" s="291"/>
    </row>
    <row r="38" spans="1:11" ht="33" customHeight="1" x14ac:dyDescent="0.3">
      <c r="A38" s="44"/>
      <c r="C38" s="123" t="s">
        <v>151</v>
      </c>
      <c r="D38" s="232">
        <f>H162</f>
        <v>0</v>
      </c>
      <c r="E38" s="233"/>
      <c r="F38" s="213" t="s">
        <v>219</v>
      </c>
      <c r="G38" s="214"/>
      <c r="H38" s="291">
        <f>J474</f>
        <v>0</v>
      </c>
      <c r="I38" s="291"/>
      <c r="J38" s="291"/>
      <c r="K38" s="291"/>
    </row>
    <row r="39" spans="1:11" ht="17.399999999999999" x14ac:dyDescent="0.3">
      <c r="A39" s="44"/>
      <c r="C39" s="123" t="s">
        <v>152</v>
      </c>
      <c r="D39" s="232">
        <f>G175</f>
        <v>0</v>
      </c>
      <c r="E39" s="233"/>
      <c r="F39" s="213" t="s">
        <v>165</v>
      </c>
      <c r="G39" s="214"/>
      <c r="H39" s="291">
        <f>J487</f>
        <v>0</v>
      </c>
      <c r="I39" s="291"/>
      <c r="J39" s="291"/>
      <c r="K39" s="291"/>
    </row>
    <row r="40" spans="1:11" ht="17.399999999999999" x14ac:dyDescent="0.3">
      <c r="A40" s="44"/>
      <c r="C40" s="123" t="s">
        <v>153</v>
      </c>
      <c r="D40" s="232">
        <f>H188</f>
        <v>0</v>
      </c>
      <c r="E40" s="233"/>
      <c r="F40" s="213" t="s">
        <v>166</v>
      </c>
      <c r="G40" s="214"/>
      <c r="H40" s="291">
        <f>J500</f>
        <v>0</v>
      </c>
      <c r="I40" s="291"/>
      <c r="J40" s="291"/>
      <c r="K40" s="291"/>
    </row>
    <row r="41" spans="1:11" ht="17.399999999999999" x14ac:dyDescent="0.3">
      <c r="A41" s="44"/>
      <c r="C41" s="123" t="s">
        <v>154</v>
      </c>
      <c r="D41" s="232">
        <f>H201</f>
        <v>0</v>
      </c>
      <c r="E41" s="233"/>
      <c r="F41" s="213" t="s">
        <v>25</v>
      </c>
      <c r="G41" s="214"/>
      <c r="H41" s="244"/>
      <c r="I41" s="244"/>
      <c r="J41" s="244"/>
      <c r="K41" s="244"/>
    </row>
    <row r="42" spans="1:11" ht="17.399999999999999" x14ac:dyDescent="0.3">
      <c r="C42" s="123" t="s">
        <v>155</v>
      </c>
      <c r="D42" s="232">
        <f>H240</f>
        <v>0</v>
      </c>
      <c r="E42" s="233"/>
      <c r="F42" s="279" t="s">
        <v>202</v>
      </c>
      <c r="G42" s="280"/>
      <c r="H42" s="244">
        <f>J513</f>
        <v>0</v>
      </c>
      <c r="I42" s="244"/>
      <c r="J42" s="244"/>
      <c r="K42" s="244"/>
    </row>
    <row r="43" spans="1:11" ht="17.399999999999999" x14ac:dyDescent="0.3">
      <c r="C43" s="123" t="s">
        <v>156</v>
      </c>
      <c r="D43" s="232">
        <f>H339</f>
        <v>0</v>
      </c>
      <c r="E43" s="233"/>
      <c r="F43" s="279"/>
      <c r="G43" s="280"/>
      <c r="H43" s="244"/>
      <c r="I43" s="244"/>
      <c r="J43" s="244"/>
      <c r="K43" s="244"/>
    </row>
    <row r="44" spans="1:11" ht="17.399999999999999" x14ac:dyDescent="0.3">
      <c r="C44" s="123" t="s">
        <v>157</v>
      </c>
      <c r="D44" s="232">
        <f>H357</f>
        <v>0</v>
      </c>
      <c r="E44" s="233"/>
      <c r="F44" s="281"/>
      <c r="G44" s="282"/>
      <c r="H44" s="244"/>
      <c r="I44" s="244"/>
      <c r="J44" s="244"/>
      <c r="K44" s="244"/>
    </row>
    <row r="45" spans="1:11" ht="34.799999999999997" x14ac:dyDescent="0.3">
      <c r="C45" s="124" t="s">
        <v>218</v>
      </c>
      <c r="D45" s="232">
        <f>G370</f>
        <v>0</v>
      </c>
      <c r="E45" s="233"/>
      <c r="F45" s="221"/>
      <c r="G45" s="223"/>
      <c r="H45" s="244"/>
      <c r="I45" s="244"/>
      <c r="J45" s="244"/>
      <c r="K45" s="244"/>
    </row>
    <row r="46" spans="1:11" ht="17.399999999999999" x14ac:dyDescent="0.3">
      <c r="A46" s="306"/>
      <c r="C46" s="122" t="s">
        <v>158</v>
      </c>
      <c r="D46" s="232">
        <f>G383</f>
        <v>0</v>
      </c>
      <c r="E46" s="233"/>
      <c r="F46" s="310"/>
      <c r="G46" s="310"/>
      <c r="H46" s="244"/>
      <c r="I46" s="244"/>
      <c r="J46" s="244"/>
      <c r="K46" s="244"/>
    </row>
    <row r="47" spans="1:11" ht="15.75" customHeight="1" x14ac:dyDescent="0.3">
      <c r="A47" s="306"/>
      <c r="C47" s="122" t="s">
        <v>159</v>
      </c>
      <c r="D47" s="232">
        <f>G396</f>
        <v>0</v>
      </c>
      <c r="E47" s="233"/>
      <c r="F47" s="246"/>
      <c r="G47" s="247"/>
      <c r="H47" s="244"/>
      <c r="I47" s="244"/>
      <c r="J47" s="244"/>
      <c r="K47" s="244"/>
    </row>
    <row r="48" spans="1:11" ht="17.399999999999999" x14ac:dyDescent="0.3">
      <c r="A48" s="306"/>
      <c r="C48" s="122" t="s">
        <v>160</v>
      </c>
      <c r="D48" s="232">
        <f>G409</f>
        <v>0</v>
      </c>
      <c r="E48" s="233"/>
      <c r="F48" s="246"/>
      <c r="G48" s="247"/>
      <c r="H48" s="244"/>
      <c r="I48" s="244"/>
      <c r="J48" s="244"/>
      <c r="K48" s="244"/>
    </row>
    <row r="49" spans="1:11" ht="17.399999999999999" x14ac:dyDescent="0.3">
      <c r="A49" s="306"/>
      <c r="C49" s="122" t="s">
        <v>201</v>
      </c>
      <c r="D49" s="224"/>
      <c r="E49" s="225"/>
      <c r="F49" s="246"/>
      <c r="G49" s="247"/>
      <c r="H49" s="244"/>
      <c r="I49" s="244"/>
      <c r="J49" s="244"/>
      <c r="K49" s="244"/>
    </row>
    <row r="50" spans="1:11" ht="15.75" customHeight="1" x14ac:dyDescent="0.3">
      <c r="A50" s="306"/>
      <c r="C50" s="122" t="s">
        <v>19</v>
      </c>
      <c r="D50" s="224"/>
      <c r="E50" s="225"/>
      <c r="F50" s="246"/>
      <c r="G50" s="247"/>
      <c r="H50" s="244"/>
      <c r="I50" s="244"/>
      <c r="J50" s="244"/>
      <c r="K50" s="244"/>
    </row>
    <row r="51" spans="1:11" ht="17.399999999999999" x14ac:dyDescent="0.3">
      <c r="A51" s="306"/>
      <c r="C51" s="125"/>
      <c r="D51" s="224"/>
      <c r="E51" s="225"/>
      <c r="F51" s="246"/>
      <c r="G51" s="247"/>
      <c r="H51" s="244"/>
      <c r="I51" s="244"/>
      <c r="J51" s="244"/>
      <c r="K51" s="244"/>
    </row>
    <row r="52" spans="1:11" ht="17.399999999999999" x14ac:dyDescent="0.3">
      <c r="A52" s="306"/>
      <c r="C52" s="125"/>
      <c r="D52" s="226"/>
      <c r="E52" s="227"/>
      <c r="F52" s="246"/>
      <c r="G52" s="247"/>
      <c r="H52" s="244"/>
      <c r="I52" s="244"/>
      <c r="J52" s="244"/>
      <c r="K52" s="244"/>
    </row>
    <row r="53" spans="1:11" ht="17.399999999999999" x14ac:dyDescent="0.3">
      <c r="A53" s="306"/>
      <c r="C53" s="125"/>
      <c r="D53" s="226"/>
      <c r="E53" s="227"/>
      <c r="F53" s="246"/>
      <c r="G53" s="247"/>
      <c r="H53" s="244"/>
      <c r="I53" s="244"/>
      <c r="J53" s="244"/>
      <c r="K53" s="244"/>
    </row>
    <row r="54" spans="1:11" ht="17.399999999999999" x14ac:dyDescent="0.3">
      <c r="A54" s="306"/>
      <c r="C54" s="125"/>
      <c r="D54" s="226"/>
      <c r="E54" s="227"/>
      <c r="F54" s="246"/>
      <c r="G54" s="247"/>
      <c r="H54" s="244"/>
      <c r="I54" s="244"/>
      <c r="J54" s="244"/>
      <c r="K54" s="244"/>
    </row>
    <row r="55" spans="1:11" ht="17.399999999999999" x14ac:dyDescent="0.3">
      <c r="A55" s="306"/>
      <c r="C55" s="126"/>
      <c r="D55" s="226"/>
      <c r="E55" s="227"/>
      <c r="F55" s="307"/>
      <c r="G55" s="308"/>
      <c r="H55" s="224"/>
      <c r="I55" s="283"/>
      <c r="J55" s="283"/>
      <c r="K55" s="225"/>
    </row>
    <row r="56" spans="1:11" ht="17.399999999999999" x14ac:dyDescent="0.35">
      <c r="A56" s="306"/>
      <c r="C56" s="140" t="s">
        <v>16</v>
      </c>
      <c r="D56" s="215">
        <f>SUM(D33:E55)</f>
        <v>0</v>
      </c>
      <c r="E56" s="216"/>
      <c r="F56" s="252" t="s">
        <v>17</v>
      </c>
      <c r="G56" s="253"/>
      <c r="H56" s="295">
        <f>SUM(H33:K55)</f>
        <v>0</v>
      </c>
      <c r="I56" s="295"/>
      <c r="J56" s="295"/>
      <c r="K56" s="295"/>
    </row>
    <row r="57" spans="1:11" ht="17.399999999999999" x14ac:dyDescent="0.35">
      <c r="C57" s="57"/>
      <c r="D57" s="57"/>
      <c r="E57" s="57"/>
      <c r="F57" s="254" t="s">
        <v>146</v>
      </c>
      <c r="G57" s="255"/>
      <c r="H57" s="296">
        <f>D56-H56</f>
        <v>0</v>
      </c>
      <c r="I57" s="296"/>
      <c r="J57" s="296"/>
      <c r="K57" s="296"/>
    </row>
    <row r="58" spans="1:11" ht="17.399999999999999" x14ac:dyDescent="0.35">
      <c r="C58" s="53"/>
      <c r="D58" s="53"/>
      <c r="E58" s="53"/>
      <c r="F58" s="53"/>
      <c r="G58" s="53"/>
      <c r="H58" s="64"/>
      <c r="I58" s="53"/>
      <c r="J58" s="53"/>
      <c r="K58" s="53"/>
    </row>
    <row r="59" spans="1:11" ht="17.399999999999999" x14ac:dyDescent="0.35">
      <c r="C59" s="53"/>
      <c r="D59" s="53"/>
      <c r="E59" s="53"/>
      <c r="F59" s="53"/>
      <c r="G59" s="53"/>
      <c r="H59" s="64"/>
      <c r="I59" s="53"/>
      <c r="J59" s="53"/>
      <c r="K59" s="53"/>
    </row>
    <row r="60" spans="1:11" ht="17.399999999999999" x14ac:dyDescent="0.35">
      <c r="C60" s="192" t="s">
        <v>167</v>
      </c>
      <c r="D60" s="192"/>
      <c r="E60" s="192"/>
      <c r="F60" s="192"/>
      <c r="G60" s="192"/>
      <c r="H60" s="192"/>
      <c r="I60" s="192"/>
      <c r="J60" s="192"/>
      <c r="K60" s="192"/>
    </row>
    <row r="61" spans="1:11" ht="17.399999999999999" x14ac:dyDescent="0.35">
      <c r="C61" s="65"/>
      <c r="D61" s="65"/>
      <c r="E61" s="65"/>
      <c r="F61" s="65"/>
      <c r="G61" s="65"/>
      <c r="H61" s="65"/>
      <c r="I61" s="65"/>
      <c r="J61" s="53"/>
      <c r="K61" s="53"/>
    </row>
    <row r="62" spans="1:11" ht="17.399999999999999" x14ac:dyDescent="0.35">
      <c r="C62" s="142" t="s">
        <v>28</v>
      </c>
      <c r="D62" s="221"/>
      <c r="E62" s="222"/>
      <c r="F62" s="222"/>
      <c r="G62" s="222"/>
      <c r="H62" s="222"/>
      <c r="I62" s="222"/>
      <c r="J62" s="222"/>
      <c r="K62" s="223"/>
    </row>
    <row r="63" spans="1:11" ht="17.399999999999999" x14ac:dyDescent="0.35">
      <c r="C63" s="142" t="s">
        <v>170</v>
      </c>
      <c r="D63" s="224"/>
      <c r="E63" s="283"/>
      <c r="F63" s="283"/>
      <c r="G63" s="283"/>
      <c r="H63" s="283"/>
      <c r="I63" s="283"/>
      <c r="J63" s="283"/>
      <c r="K63" s="225"/>
    </row>
    <row r="64" spans="1:11" ht="17.399999999999999" x14ac:dyDescent="0.35">
      <c r="C64" s="143" t="s">
        <v>174</v>
      </c>
      <c r="D64" s="66"/>
      <c r="E64" s="67" t="s">
        <v>177</v>
      </c>
      <c r="F64" s="244"/>
      <c r="G64" s="244"/>
      <c r="H64" s="244"/>
      <c r="I64" s="244"/>
      <c r="J64" s="244"/>
      <c r="K64" s="244"/>
    </row>
    <row r="65" spans="3:11" ht="17.399999999999999" x14ac:dyDescent="0.35">
      <c r="C65" s="144" t="s">
        <v>175</v>
      </c>
      <c r="D65" s="66"/>
      <c r="E65" s="67" t="s">
        <v>177</v>
      </c>
      <c r="F65" s="244"/>
      <c r="G65" s="244"/>
      <c r="H65" s="244"/>
      <c r="I65" s="244"/>
      <c r="J65" s="244"/>
      <c r="K65" s="244"/>
    </row>
    <row r="66" spans="3:11" ht="17.399999999999999" x14ac:dyDescent="0.3">
      <c r="C66" s="144" t="s">
        <v>176</v>
      </c>
      <c r="D66" s="68"/>
      <c r="E66" s="69" t="s">
        <v>177</v>
      </c>
      <c r="F66" s="244"/>
      <c r="G66" s="244"/>
      <c r="H66" s="244"/>
      <c r="I66" s="244"/>
      <c r="J66" s="244"/>
      <c r="K66" s="244"/>
    </row>
    <row r="67" spans="3:11" ht="17.399999999999999" x14ac:dyDescent="0.35">
      <c r="C67" s="145" t="s">
        <v>178</v>
      </c>
      <c r="D67" s="70">
        <f>SUM(D64+D65+D66)</f>
        <v>0</v>
      </c>
      <c r="E67" s="71"/>
      <c r="F67" s="71"/>
      <c r="G67" s="71"/>
      <c r="H67" s="71"/>
      <c r="I67" s="71"/>
      <c r="J67" s="71"/>
      <c r="K67" s="72"/>
    </row>
    <row r="68" spans="3:11" ht="17.399999999999999" x14ac:dyDescent="0.35">
      <c r="C68" s="142" t="s">
        <v>111</v>
      </c>
      <c r="D68" s="221"/>
      <c r="E68" s="222"/>
      <c r="F68" s="222"/>
      <c r="G68" s="222"/>
      <c r="H68" s="222"/>
      <c r="I68" s="222"/>
      <c r="J68" s="222"/>
      <c r="K68" s="223"/>
    </row>
    <row r="69" spans="3:11" ht="34.799999999999997" x14ac:dyDescent="0.35">
      <c r="C69" s="146" t="s">
        <v>30</v>
      </c>
      <c r="D69" s="217"/>
      <c r="E69" s="218"/>
      <c r="F69" s="218"/>
      <c r="G69" s="218"/>
      <c r="H69" s="218"/>
      <c r="I69" s="218"/>
      <c r="J69" s="218"/>
      <c r="K69" s="219"/>
    </row>
    <row r="70" spans="3:11" ht="34.799999999999997" x14ac:dyDescent="0.3">
      <c r="C70" s="147" t="s">
        <v>29</v>
      </c>
      <c r="D70" s="297"/>
      <c r="E70" s="297"/>
      <c r="F70" s="297"/>
      <c r="G70" s="297"/>
      <c r="H70" s="297"/>
      <c r="I70" s="297"/>
      <c r="J70" s="297"/>
      <c r="K70" s="297"/>
    </row>
    <row r="71" spans="3:11" ht="34.799999999999997" x14ac:dyDescent="0.35">
      <c r="C71" s="146" t="s">
        <v>31</v>
      </c>
      <c r="D71" s="297"/>
      <c r="E71" s="297"/>
      <c r="F71" s="297"/>
      <c r="G71" s="297"/>
      <c r="H71" s="297"/>
      <c r="I71" s="297"/>
      <c r="J71" s="297"/>
      <c r="K71" s="297"/>
    </row>
    <row r="72" spans="3:11" ht="34.799999999999997" x14ac:dyDescent="0.35">
      <c r="C72" s="146" t="s">
        <v>32</v>
      </c>
      <c r="D72" s="297"/>
      <c r="E72" s="297"/>
      <c r="F72" s="297"/>
      <c r="G72" s="297"/>
      <c r="H72" s="297"/>
      <c r="I72" s="297"/>
      <c r="J72" s="297"/>
      <c r="K72" s="297"/>
    </row>
    <row r="73" spans="3:11" ht="34.799999999999997" x14ac:dyDescent="0.3">
      <c r="C73" s="147" t="s">
        <v>33</v>
      </c>
      <c r="D73" s="297"/>
      <c r="E73" s="297"/>
      <c r="F73" s="297"/>
      <c r="G73" s="297"/>
      <c r="H73" s="297"/>
      <c r="I73" s="297"/>
      <c r="J73" s="297"/>
      <c r="K73" s="297"/>
    </row>
    <row r="74" spans="3:11" ht="34.799999999999997" x14ac:dyDescent="0.35">
      <c r="C74" s="147" t="s">
        <v>220</v>
      </c>
      <c r="D74" s="249"/>
      <c r="E74" s="250"/>
      <c r="F74" s="250"/>
      <c r="G74" s="250"/>
      <c r="H74" s="250"/>
      <c r="I74" s="250"/>
      <c r="J74" s="250"/>
      <c r="K74" s="251"/>
    </row>
    <row r="75" spans="3:11" ht="69.599999999999994" x14ac:dyDescent="0.3">
      <c r="C75" s="147" t="s">
        <v>192</v>
      </c>
      <c r="D75" s="297"/>
      <c r="E75" s="297"/>
      <c r="F75" s="297"/>
      <c r="G75" s="297"/>
      <c r="H75" s="297"/>
      <c r="I75" s="297"/>
      <c r="J75" s="297"/>
      <c r="K75" s="297"/>
    </row>
    <row r="76" spans="3:11" ht="17.399999999999999" x14ac:dyDescent="0.35">
      <c r="C76" s="65"/>
      <c r="D76" s="65"/>
      <c r="E76" s="65"/>
      <c r="F76" s="65"/>
      <c r="G76" s="65"/>
      <c r="H76" s="65"/>
      <c r="I76" s="65"/>
      <c r="J76" s="53"/>
      <c r="K76" s="53"/>
    </row>
    <row r="77" spans="3:11" ht="17.399999999999999" x14ac:dyDescent="0.35">
      <c r="C77" s="53"/>
      <c r="D77" s="53"/>
      <c r="E77" s="53"/>
      <c r="F77" s="53"/>
      <c r="G77" s="53"/>
      <c r="H77" s="64"/>
      <c r="I77" s="53"/>
      <c r="J77" s="53"/>
      <c r="K77" s="53"/>
    </row>
    <row r="78" spans="3:11" ht="17.399999999999999" x14ac:dyDescent="0.35">
      <c r="C78" s="245" t="s">
        <v>20</v>
      </c>
      <c r="D78" s="245"/>
      <c r="E78" s="245"/>
      <c r="F78" s="245"/>
      <c r="G78" s="245"/>
      <c r="H78" s="245"/>
      <c r="I78" s="245"/>
      <c r="J78" s="245"/>
      <c r="K78" s="245"/>
    </row>
    <row r="79" spans="3:11" ht="17.399999999999999" x14ac:dyDescent="0.35">
      <c r="C79" s="73"/>
      <c r="D79" s="73"/>
      <c r="E79" s="73"/>
      <c r="F79" s="73"/>
      <c r="G79" s="73"/>
      <c r="H79" s="73"/>
      <c r="I79" s="73"/>
      <c r="J79" s="53"/>
      <c r="K79" s="53"/>
    </row>
    <row r="80" spans="3:11" ht="17.399999999999999" x14ac:dyDescent="0.35">
      <c r="C80" s="192" t="s">
        <v>35</v>
      </c>
      <c r="D80" s="192"/>
      <c r="E80" s="192"/>
      <c r="F80" s="192"/>
      <c r="G80" s="192"/>
      <c r="H80" s="192"/>
      <c r="I80" s="192"/>
      <c r="J80" s="192"/>
      <c r="K80" s="192"/>
    </row>
    <row r="81" spans="3:11" ht="17.399999999999999" x14ac:dyDescent="0.35">
      <c r="C81" s="74" t="s">
        <v>47</v>
      </c>
      <c r="D81" s="74"/>
      <c r="E81" s="74"/>
      <c r="F81" s="74"/>
      <c r="G81" s="74"/>
      <c r="H81" s="205"/>
      <c r="I81" s="206"/>
      <c r="J81" s="263" t="s">
        <v>119</v>
      </c>
      <c r="K81" s="263"/>
    </row>
    <row r="82" spans="3:11" ht="17.399999999999999" x14ac:dyDescent="0.35">
      <c r="C82" s="148" t="s">
        <v>139</v>
      </c>
      <c r="D82" s="149" t="s">
        <v>40</v>
      </c>
      <c r="E82" s="149" t="s">
        <v>34</v>
      </c>
      <c r="F82" s="149" t="s">
        <v>1</v>
      </c>
      <c r="G82" s="149" t="s">
        <v>0</v>
      </c>
      <c r="H82" s="191" t="s">
        <v>120</v>
      </c>
      <c r="I82" s="191"/>
      <c r="J82" s="149" t="s">
        <v>117</v>
      </c>
      <c r="K82" s="149" t="s">
        <v>118</v>
      </c>
    </row>
    <row r="83" spans="3:11" ht="17.399999999999999" x14ac:dyDescent="0.35">
      <c r="C83" s="75"/>
      <c r="D83" s="76"/>
      <c r="E83" s="76"/>
      <c r="F83" s="76"/>
      <c r="G83" s="77"/>
      <c r="H83" s="220"/>
      <c r="I83" s="220"/>
      <c r="J83" s="76"/>
      <c r="K83" s="76"/>
    </row>
    <row r="84" spans="3:11" ht="17.399999999999999" x14ac:dyDescent="0.35">
      <c r="C84" s="75"/>
      <c r="D84" s="76"/>
      <c r="E84" s="76"/>
      <c r="F84" s="76"/>
      <c r="G84" s="77"/>
      <c r="H84" s="220"/>
      <c r="I84" s="220"/>
      <c r="J84" s="76"/>
      <c r="K84" s="76"/>
    </row>
    <row r="85" spans="3:11" ht="17.399999999999999" x14ac:dyDescent="0.35">
      <c r="C85" s="75"/>
      <c r="D85" s="76"/>
      <c r="E85" s="76"/>
      <c r="F85" s="76"/>
      <c r="G85" s="77"/>
      <c r="H85" s="220"/>
      <c r="I85" s="220"/>
      <c r="J85" s="76"/>
      <c r="K85" s="76"/>
    </row>
    <row r="86" spans="3:11" ht="17.399999999999999" x14ac:dyDescent="0.35">
      <c r="C86" s="75"/>
      <c r="D86" s="76"/>
      <c r="E86" s="76"/>
      <c r="F86" s="76"/>
      <c r="G86" s="77"/>
      <c r="H86" s="220"/>
      <c r="I86" s="220"/>
      <c r="J86" s="76"/>
      <c r="K86" s="76"/>
    </row>
    <row r="87" spans="3:11" ht="17.399999999999999" x14ac:dyDescent="0.35">
      <c r="C87" s="75"/>
      <c r="D87" s="76"/>
      <c r="E87" s="76"/>
      <c r="F87" s="76"/>
      <c r="G87" s="77"/>
      <c r="H87" s="220"/>
      <c r="I87" s="220"/>
      <c r="J87" s="76"/>
      <c r="K87" s="76"/>
    </row>
    <row r="88" spans="3:11" ht="17.399999999999999" x14ac:dyDescent="0.35">
      <c r="C88" s="75"/>
      <c r="D88" s="76"/>
      <c r="E88" s="76"/>
      <c r="F88" s="76"/>
      <c r="G88" s="77"/>
      <c r="H88" s="220"/>
      <c r="I88" s="220"/>
      <c r="J88" s="76"/>
      <c r="K88" s="76"/>
    </row>
    <row r="89" spans="3:11" ht="17.399999999999999" x14ac:dyDescent="0.35">
      <c r="C89" s="78"/>
      <c r="D89" s="78"/>
      <c r="E89" s="78"/>
      <c r="F89" s="78"/>
      <c r="G89" s="79"/>
      <c r="H89" s="248"/>
      <c r="I89" s="248"/>
      <c r="J89" s="76"/>
      <c r="K89" s="76"/>
    </row>
    <row r="90" spans="3:11" ht="17.399999999999999" x14ac:dyDescent="0.35">
      <c r="C90" s="78"/>
      <c r="D90" s="78"/>
      <c r="E90" s="78"/>
      <c r="F90" s="78"/>
      <c r="G90" s="79"/>
      <c r="H90" s="248"/>
      <c r="I90" s="248"/>
      <c r="J90" s="76"/>
      <c r="K90" s="76"/>
    </row>
    <row r="91" spans="3:11" ht="17.399999999999999" x14ac:dyDescent="0.35">
      <c r="C91" s="150" t="s">
        <v>46</v>
      </c>
      <c r="D91" s="150"/>
      <c r="E91" s="150"/>
      <c r="F91" s="150"/>
      <c r="G91" s="151">
        <f>SUM(G83:G90)</f>
        <v>0</v>
      </c>
      <c r="H91" s="228"/>
      <c r="I91" s="228"/>
      <c r="J91" s="150"/>
      <c r="K91" s="150"/>
    </row>
    <row r="92" spans="3:11" ht="17.399999999999999" x14ac:dyDescent="0.35">
      <c r="C92" s="80"/>
      <c r="D92" s="80"/>
      <c r="E92" s="80"/>
      <c r="F92" s="80"/>
      <c r="G92" s="80"/>
      <c r="H92" s="81"/>
      <c r="I92" s="81"/>
      <c r="J92" s="53"/>
      <c r="K92" s="53"/>
    </row>
    <row r="93" spans="3:11" ht="17.399999999999999" x14ac:dyDescent="0.35">
      <c r="C93" s="192" t="s">
        <v>41</v>
      </c>
      <c r="D93" s="192"/>
      <c r="E93" s="192"/>
      <c r="F93" s="192"/>
      <c r="G93" s="192"/>
      <c r="H93" s="192"/>
      <c r="I93" s="192"/>
      <c r="J93" s="192"/>
      <c r="K93" s="192"/>
    </row>
    <row r="94" spans="3:11" ht="17.399999999999999" x14ac:dyDescent="0.35">
      <c r="C94" s="62" t="s">
        <v>13</v>
      </c>
      <c r="D94" s="74"/>
      <c r="E94" s="74"/>
      <c r="F94" s="74"/>
      <c r="G94" s="74"/>
      <c r="H94" s="205"/>
      <c r="I94" s="206"/>
      <c r="J94" s="263" t="s">
        <v>119</v>
      </c>
      <c r="K94" s="263"/>
    </row>
    <row r="95" spans="3:11" ht="17.399999999999999" x14ac:dyDescent="0.35">
      <c r="C95" s="148" t="s">
        <v>139</v>
      </c>
      <c r="D95" s="149" t="s">
        <v>40</v>
      </c>
      <c r="E95" s="149" t="s">
        <v>34</v>
      </c>
      <c r="F95" s="149" t="s">
        <v>1</v>
      </c>
      <c r="G95" s="149" t="s">
        <v>49</v>
      </c>
      <c r="H95" s="191" t="s">
        <v>0</v>
      </c>
      <c r="I95" s="191"/>
      <c r="J95" s="149" t="s">
        <v>117</v>
      </c>
      <c r="K95" s="149" t="s">
        <v>118</v>
      </c>
    </row>
    <row r="96" spans="3:11" ht="17.399999999999999" x14ac:dyDescent="0.35">
      <c r="C96" s="75"/>
      <c r="D96" s="76"/>
      <c r="E96" s="76"/>
      <c r="F96" s="76"/>
      <c r="G96" s="82"/>
      <c r="H96" s="188"/>
      <c r="I96" s="188"/>
      <c r="J96" s="76"/>
      <c r="K96" s="76"/>
    </row>
    <row r="97" spans="3:11" ht="17.399999999999999" x14ac:dyDescent="0.35">
      <c r="C97" s="75"/>
      <c r="D97" s="76"/>
      <c r="E97" s="76"/>
      <c r="F97" s="76"/>
      <c r="G97" s="82"/>
      <c r="H97" s="188"/>
      <c r="I97" s="188"/>
      <c r="J97" s="76"/>
      <c r="K97" s="76"/>
    </row>
    <row r="98" spans="3:11" ht="17.399999999999999" x14ac:dyDescent="0.35">
      <c r="C98" s="75"/>
      <c r="D98" s="76"/>
      <c r="E98" s="76"/>
      <c r="F98" s="76"/>
      <c r="G98" s="82"/>
      <c r="H98" s="188"/>
      <c r="I98" s="188"/>
      <c r="J98" s="76"/>
      <c r="K98" s="76"/>
    </row>
    <row r="99" spans="3:11" ht="17.399999999999999" x14ac:dyDescent="0.35">
      <c r="C99" s="75"/>
      <c r="D99" s="76"/>
      <c r="E99" s="76"/>
      <c r="F99" s="76"/>
      <c r="G99" s="82"/>
      <c r="H99" s="188"/>
      <c r="I99" s="188"/>
      <c r="J99" s="76"/>
      <c r="K99" s="76"/>
    </row>
    <row r="100" spans="3:11" ht="17.399999999999999" x14ac:dyDescent="0.35">
      <c r="C100" s="75"/>
      <c r="D100" s="76"/>
      <c r="E100" s="76"/>
      <c r="F100" s="76"/>
      <c r="G100" s="82"/>
      <c r="H100" s="188"/>
      <c r="I100" s="188"/>
      <c r="J100" s="76"/>
      <c r="K100" s="76"/>
    </row>
    <row r="101" spans="3:11" ht="17.399999999999999" x14ac:dyDescent="0.35">
      <c r="C101" s="75"/>
      <c r="D101" s="76"/>
      <c r="E101" s="76"/>
      <c r="F101" s="76"/>
      <c r="G101" s="82"/>
      <c r="H101" s="188"/>
      <c r="I101" s="188"/>
      <c r="J101" s="76"/>
      <c r="K101" s="76"/>
    </row>
    <row r="102" spans="3:11" ht="17.399999999999999" x14ac:dyDescent="0.35">
      <c r="C102" s="78"/>
      <c r="D102" s="78"/>
      <c r="E102" s="78"/>
      <c r="F102" s="78"/>
      <c r="G102" s="83"/>
      <c r="H102" s="243"/>
      <c r="I102" s="243"/>
      <c r="J102" s="76"/>
      <c r="K102" s="76"/>
    </row>
    <row r="103" spans="3:11" ht="17.399999999999999" x14ac:dyDescent="0.35">
      <c r="C103" s="78"/>
      <c r="D103" s="78"/>
      <c r="E103" s="78"/>
      <c r="F103" s="78"/>
      <c r="G103" s="83"/>
      <c r="H103" s="243"/>
      <c r="I103" s="243"/>
      <c r="J103" s="76"/>
      <c r="K103" s="76"/>
    </row>
    <row r="104" spans="3:11" ht="17.399999999999999" x14ac:dyDescent="0.35">
      <c r="C104" s="150" t="s">
        <v>46</v>
      </c>
      <c r="D104" s="150"/>
      <c r="E104" s="150"/>
      <c r="F104" s="150"/>
      <c r="G104" s="152"/>
      <c r="H104" s="198">
        <f>SUM(H96:I103)</f>
        <v>0</v>
      </c>
      <c r="I104" s="198"/>
      <c r="J104" s="150"/>
      <c r="K104" s="150"/>
    </row>
    <row r="105" spans="3:11" ht="17.399999999999999" x14ac:dyDescent="0.35">
      <c r="C105" s="80"/>
      <c r="D105" s="80"/>
      <c r="E105" s="80"/>
      <c r="F105" s="80"/>
      <c r="G105" s="80"/>
      <c r="H105" s="81"/>
      <c r="I105" s="81"/>
      <c r="J105" s="53"/>
      <c r="K105" s="53"/>
    </row>
    <row r="106" spans="3:11" ht="17.399999999999999" x14ac:dyDescent="0.35">
      <c r="C106" s="192" t="s">
        <v>42</v>
      </c>
      <c r="D106" s="192"/>
      <c r="E106" s="192"/>
      <c r="F106" s="192"/>
      <c r="G106" s="192"/>
      <c r="H106" s="192"/>
      <c r="I106" s="192"/>
      <c r="J106" s="192"/>
      <c r="K106" s="192"/>
    </row>
    <row r="107" spans="3:11" ht="17.399999999999999" x14ac:dyDescent="0.35">
      <c r="C107" s="62" t="s">
        <v>12</v>
      </c>
      <c r="D107" s="74"/>
      <c r="E107" s="74"/>
      <c r="F107" s="74"/>
      <c r="G107" s="74"/>
      <c r="H107" s="205"/>
      <c r="I107" s="206"/>
      <c r="J107" s="263" t="s">
        <v>119</v>
      </c>
      <c r="K107" s="263"/>
    </row>
    <row r="108" spans="3:11" ht="17.399999999999999" x14ac:dyDescent="0.35">
      <c r="C108" s="148" t="s">
        <v>139</v>
      </c>
      <c r="D108" s="149" t="s">
        <v>40</v>
      </c>
      <c r="E108" s="149" t="s">
        <v>34</v>
      </c>
      <c r="F108" s="149" t="s">
        <v>1</v>
      </c>
      <c r="G108" s="149" t="s">
        <v>49</v>
      </c>
      <c r="H108" s="191" t="s">
        <v>0</v>
      </c>
      <c r="I108" s="191"/>
      <c r="J108" s="149" t="s">
        <v>117</v>
      </c>
      <c r="K108" s="149" t="s">
        <v>118</v>
      </c>
    </row>
    <row r="109" spans="3:11" ht="17.399999999999999" x14ac:dyDescent="0.35">
      <c r="C109" s="75"/>
      <c r="D109" s="76"/>
      <c r="E109" s="76"/>
      <c r="F109" s="76"/>
      <c r="G109" s="82"/>
      <c r="H109" s="188"/>
      <c r="I109" s="188"/>
      <c r="J109" s="76"/>
      <c r="K109" s="76"/>
    </row>
    <row r="110" spans="3:11" ht="17.399999999999999" x14ac:dyDescent="0.35">
      <c r="C110" s="75"/>
      <c r="D110" s="76"/>
      <c r="E110" s="76"/>
      <c r="F110" s="76"/>
      <c r="G110" s="82"/>
      <c r="H110" s="188"/>
      <c r="I110" s="188"/>
      <c r="J110" s="76"/>
      <c r="K110" s="76"/>
    </row>
    <row r="111" spans="3:11" ht="17.399999999999999" x14ac:dyDescent="0.35">
      <c r="C111" s="75"/>
      <c r="D111" s="76"/>
      <c r="E111" s="76"/>
      <c r="F111" s="76"/>
      <c r="G111" s="82"/>
      <c r="H111" s="188"/>
      <c r="I111" s="188"/>
      <c r="J111" s="76"/>
      <c r="K111" s="76"/>
    </row>
    <row r="112" spans="3:11" ht="17.399999999999999" x14ac:dyDescent="0.35">
      <c r="C112" s="75"/>
      <c r="D112" s="76"/>
      <c r="E112" s="76"/>
      <c r="F112" s="76"/>
      <c r="G112" s="82"/>
      <c r="H112" s="188"/>
      <c r="I112" s="188"/>
      <c r="J112" s="76"/>
      <c r="K112" s="76"/>
    </row>
    <row r="113" spans="3:11" ht="17.399999999999999" x14ac:dyDescent="0.35">
      <c r="C113" s="75"/>
      <c r="D113" s="76"/>
      <c r="E113" s="76"/>
      <c r="F113" s="76"/>
      <c r="G113" s="82"/>
      <c r="H113" s="188"/>
      <c r="I113" s="188"/>
      <c r="J113" s="76"/>
      <c r="K113" s="76"/>
    </row>
    <row r="114" spans="3:11" ht="17.399999999999999" x14ac:dyDescent="0.35">
      <c r="C114" s="75"/>
      <c r="D114" s="76"/>
      <c r="E114" s="76"/>
      <c r="F114" s="76"/>
      <c r="G114" s="82"/>
      <c r="H114" s="188"/>
      <c r="I114" s="188"/>
      <c r="J114" s="76"/>
      <c r="K114" s="76"/>
    </row>
    <row r="115" spans="3:11" ht="17.399999999999999" x14ac:dyDescent="0.35">
      <c r="C115" s="78"/>
      <c r="D115" s="78"/>
      <c r="E115" s="78"/>
      <c r="F115" s="78"/>
      <c r="G115" s="83"/>
      <c r="H115" s="243"/>
      <c r="I115" s="243"/>
      <c r="J115" s="76"/>
      <c r="K115" s="76"/>
    </row>
    <row r="116" spans="3:11" ht="17.399999999999999" x14ac:dyDescent="0.35">
      <c r="C116" s="78"/>
      <c r="D116" s="78"/>
      <c r="E116" s="78"/>
      <c r="F116" s="78"/>
      <c r="G116" s="83"/>
      <c r="H116" s="243"/>
      <c r="I116" s="243"/>
      <c r="J116" s="76"/>
      <c r="K116" s="76"/>
    </row>
    <row r="117" spans="3:11" ht="17.399999999999999" x14ac:dyDescent="0.35">
      <c r="C117" s="150" t="s">
        <v>46</v>
      </c>
      <c r="D117" s="150"/>
      <c r="E117" s="150"/>
      <c r="F117" s="150"/>
      <c r="G117" s="152"/>
      <c r="H117" s="198">
        <f>SUM(H109:H116)</f>
        <v>0</v>
      </c>
      <c r="I117" s="198"/>
      <c r="J117" s="150"/>
      <c r="K117" s="150"/>
    </row>
    <row r="118" spans="3:11" ht="17.399999999999999" x14ac:dyDescent="0.35">
      <c r="C118" s="80"/>
      <c r="D118" s="80"/>
      <c r="E118" s="80"/>
      <c r="F118" s="80"/>
      <c r="G118" s="80"/>
      <c r="H118" s="81"/>
      <c r="I118" s="81"/>
      <c r="J118" s="53"/>
      <c r="K118" s="53"/>
    </row>
    <row r="119" spans="3:11" ht="17.399999999999999" x14ac:dyDescent="0.35">
      <c r="C119" s="192" t="s">
        <v>43</v>
      </c>
      <c r="D119" s="192"/>
      <c r="E119" s="192"/>
      <c r="F119" s="192"/>
      <c r="G119" s="192"/>
      <c r="H119" s="192"/>
      <c r="I119" s="192"/>
      <c r="J119" s="192"/>
      <c r="K119" s="192"/>
    </row>
    <row r="120" spans="3:11" ht="17.399999999999999" x14ac:dyDescent="0.35">
      <c r="C120" s="62" t="s">
        <v>38</v>
      </c>
      <c r="D120" s="74"/>
      <c r="E120" s="74"/>
      <c r="F120" s="74"/>
      <c r="G120" s="74"/>
      <c r="H120" s="205"/>
      <c r="I120" s="239"/>
      <c r="J120" s="239"/>
      <c r="K120" s="206"/>
    </row>
    <row r="121" spans="3:11" ht="34.799999999999997" x14ac:dyDescent="0.35">
      <c r="C121" s="148" t="s">
        <v>45</v>
      </c>
      <c r="D121" s="149" t="s">
        <v>1</v>
      </c>
      <c r="E121" s="153" t="s">
        <v>169</v>
      </c>
      <c r="F121" s="149" t="s">
        <v>168</v>
      </c>
      <c r="G121" s="149" t="s">
        <v>44</v>
      </c>
      <c r="H121" s="240" t="s">
        <v>120</v>
      </c>
      <c r="I121" s="241"/>
      <c r="J121" s="241"/>
      <c r="K121" s="242"/>
    </row>
    <row r="122" spans="3:11" ht="17.399999999999999" x14ac:dyDescent="0.35">
      <c r="C122" s="75"/>
      <c r="D122" s="76"/>
      <c r="E122" s="76"/>
      <c r="F122" s="77"/>
      <c r="G122" s="77">
        <f t="shared" ref="G122:G129" si="0">E122*F122</f>
        <v>0</v>
      </c>
      <c r="H122" s="207"/>
      <c r="I122" s="208"/>
      <c r="J122" s="208"/>
      <c r="K122" s="209"/>
    </row>
    <row r="123" spans="3:11" ht="17.399999999999999" x14ac:dyDescent="0.35">
      <c r="C123" s="75"/>
      <c r="D123" s="76"/>
      <c r="E123" s="76"/>
      <c r="F123" s="77"/>
      <c r="G123" s="77">
        <f t="shared" si="0"/>
        <v>0</v>
      </c>
      <c r="H123" s="207"/>
      <c r="I123" s="208"/>
      <c r="J123" s="208"/>
      <c r="K123" s="209"/>
    </row>
    <row r="124" spans="3:11" ht="17.399999999999999" x14ac:dyDescent="0.35">
      <c r="C124" s="75"/>
      <c r="D124" s="76"/>
      <c r="E124" s="76"/>
      <c r="F124" s="77"/>
      <c r="G124" s="77">
        <f t="shared" si="0"/>
        <v>0</v>
      </c>
      <c r="H124" s="207"/>
      <c r="I124" s="208"/>
      <c r="J124" s="208"/>
      <c r="K124" s="209"/>
    </row>
    <row r="125" spans="3:11" ht="17.399999999999999" x14ac:dyDescent="0.35">
      <c r="C125" s="75"/>
      <c r="D125" s="76"/>
      <c r="E125" s="76"/>
      <c r="F125" s="77"/>
      <c r="G125" s="77">
        <f t="shared" si="0"/>
        <v>0</v>
      </c>
      <c r="H125" s="207"/>
      <c r="I125" s="208"/>
      <c r="J125" s="208"/>
      <c r="K125" s="209"/>
    </row>
    <row r="126" spans="3:11" ht="17.399999999999999" x14ac:dyDescent="0.35">
      <c r="C126" s="75"/>
      <c r="D126" s="76"/>
      <c r="E126" s="76"/>
      <c r="F126" s="77"/>
      <c r="G126" s="77">
        <f t="shared" si="0"/>
        <v>0</v>
      </c>
      <c r="H126" s="207"/>
      <c r="I126" s="208"/>
      <c r="J126" s="208"/>
      <c r="K126" s="209"/>
    </row>
    <row r="127" spans="3:11" ht="17.399999999999999" x14ac:dyDescent="0.35">
      <c r="C127" s="75"/>
      <c r="D127" s="76"/>
      <c r="E127" s="76"/>
      <c r="F127" s="77"/>
      <c r="G127" s="77">
        <f t="shared" si="0"/>
        <v>0</v>
      </c>
      <c r="H127" s="207"/>
      <c r="I127" s="208"/>
      <c r="J127" s="208"/>
      <c r="K127" s="209"/>
    </row>
    <row r="128" spans="3:11" ht="17.399999999999999" x14ac:dyDescent="0.35">
      <c r="C128" s="78"/>
      <c r="D128" s="84"/>
      <c r="E128" s="78"/>
      <c r="F128" s="79"/>
      <c r="G128" s="77">
        <f t="shared" si="0"/>
        <v>0</v>
      </c>
      <c r="H128" s="207"/>
      <c r="I128" s="208"/>
      <c r="J128" s="208"/>
      <c r="K128" s="209"/>
    </row>
    <row r="129" spans="3:11" ht="17.399999999999999" x14ac:dyDescent="0.35">
      <c r="C129" s="78"/>
      <c r="D129" s="84"/>
      <c r="E129" s="78"/>
      <c r="F129" s="79"/>
      <c r="G129" s="77">
        <f t="shared" si="0"/>
        <v>0</v>
      </c>
      <c r="H129" s="207"/>
      <c r="I129" s="208"/>
      <c r="J129" s="208"/>
      <c r="K129" s="209"/>
    </row>
    <row r="130" spans="3:11" ht="17.399999999999999" x14ac:dyDescent="0.35">
      <c r="C130" s="150" t="s">
        <v>46</v>
      </c>
      <c r="D130" s="154"/>
      <c r="E130" s="154">
        <f>SUM(E122:E129)</f>
        <v>0</v>
      </c>
      <c r="F130" s="154"/>
      <c r="G130" s="151">
        <f>SUM(G122:G129)</f>
        <v>0</v>
      </c>
      <c r="H130" s="236"/>
      <c r="I130" s="237"/>
      <c r="J130" s="237"/>
      <c r="K130" s="238"/>
    </row>
    <row r="131" spans="3:11" ht="17.399999999999999" x14ac:dyDescent="0.35">
      <c r="C131" s="80"/>
      <c r="D131" s="80"/>
      <c r="E131" s="80"/>
      <c r="F131" s="80"/>
      <c r="G131" s="80"/>
      <c r="H131" s="81"/>
      <c r="I131" s="81"/>
      <c r="J131" s="53"/>
      <c r="K131" s="53"/>
    </row>
    <row r="132" spans="3:11" ht="17.399999999999999" x14ac:dyDescent="0.35">
      <c r="C132" s="192" t="s">
        <v>48</v>
      </c>
      <c r="D132" s="192"/>
      <c r="E132" s="192"/>
      <c r="F132" s="192"/>
      <c r="G132" s="192"/>
      <c r="H132" s="192"/>
      <c r="I132" s="192"/>
      <c r="J132" s="192"/>
      <c r="K132" s="192"/>
    </row>
    <row r="133" spans="3:11" ht="17.399999999999999" x14ac:dyDescent="0.35">
      <c r="C133" s="62" t="s">
        <v>37</v>
      </c>
      <c r="D133" s="74"/>
      <c r="E133" s="74"/>
      <c r="F133" s="74"/>
      <c r="G133" s="74"/>
      <c r="H133" s="205"/>
      <c r="I133" s="239"/>
      <c r="J133" s="239"/>
      <c r="K133" s="206"/>
    </row>
    <row r="134" spans="3:11" ht="34.799999999999997" x14ac:dyDescent="0.35">
      <c r="C134" s="148" t="s">
        <v>45</v>
      </c>
      <c r="D134" s="149" t="s">
        <v>49</v>
      </c>
      <c r="E134" s="153" t="s">
        <v>52</v>
      </c>
      <c r="F134" s="149" t="s">
        <v>50</v>
      </c>
      <c r="G134" s="149" t="s">
        <v>44</v>
      </c>
      <c r="H134" s="240" t="s">
        <v>120</v>
      </c>
      <c r="I134" s="241"/>
      <c r="J134" s="241"/>
      <c r="K134" s="242"/>
    </row>
    <row r="135" spans="3:11" ht="17.399999999999999" x14ac:dyDescent="0.35">
      <c r="C135" s="75"/>
      <c r="D135" s="85"/>
      <c r="E135" s="76"/>
      <c r="F135" s="77"/>
      <c r="G135" s="77">
        <f t="shared" ref="G135:G142" si="1">D135*F135</f>
        <v>0</v>
      </c>
      <c r="H135" s="207"/>
      <c r="I135" s="208"/>
      <c r="J135" s="208"/>
      <c r="K135" s="209"/>
    </row>
    <row r="136" spans="3:11" ht="17.399999999999999" x14ac:dyDescent="0.35">
      <c r="C136" s="75"/>
      <c r="D136" s="85"/>
      <c r="E136" s="76"/>
      <c r="F136" s="77"/>
      <c r="G136" s="77">
        <f t="shared" si="1"/>
        <v>0</v>
      </c>
      <c r="H136" s="207"/>
      <c r="I136" s="208"/>
      <c r="J136" s="208"/>
      <c r="K136" s="209"/>
    </row>
    <row r="137" spans="3:11" ht="17.399999999999999" x14ac:dyDescent="0.35">
      <c r="C137" s="75"/>
      <c r="D137" s="85"/>
      <c r="E137" s="76"/>
      <c r="F137" s="77"/>
      <c r="G137" s="77">
        <f t="shared" si="1"/>
        <v>0</v>
      </c>
      <c r="H137" s="207"/>
      <c r="I137" s="208"/>
      <c r="J137" s="208"/>
      <c r="K137" s="209"/>
    </row>
    <row r="138" spans="3:11" ht="17.399999999999999" x14ac:dyDescent="0.35">
      <c r="C138" s="75"/>
      <c r="D138" s="85"/>
      <c r="E138" s="76"/>
      <c r="F138" s="77"/>
      <c r="G138" s="77">
        <f t="shared" si="1"/>
        <v>0</v>
      </c>
      <c r="H138" s="207"/>
      <c r="I138" s="208"/>
      <c r="J138" s="208"/>
      <c r="K138" s="209"/>
    </row>
    <row r="139" spans="3:11" ht="17.399999999999999" x14ac:dyDescent="0.35">
      <c r="C139" s="75"/>
      <c r="D139" s="85"/>
      <c r="E139" s="76"/>
      <c r="F139" s="77"/>
      <c r="G139" s="77">
        <f t="shared" si="1"/>
        <v>0</v>
      </c>
      <c r="H139" s="207"/>
      <c r="I139" s="208"/>
      <c r="J139" s="208"/>
      <c r="K139" s="209"/>
    </row>
    <row r="140" spans="3:11" ht="17.399999999999999" x14ac:dyDescent="0.35">
      <c r="C140" s="75"/>
      <c r="D140" s="85"/>
      <c r="E140" s="76"/>
      <c r="F140" s="77"/>
      <c r="G140" s="77">
        <f t="shared" si="1"/>
        <v>0</v>
      </c>
      <c r="H140" s="207"/>
      <c r="I140" s="208"/>
      <c r="J140" s="208"/>
      <c r="K140" s="209"/>
    </row>
    <row r="141" spans="3:11" ht="17.399999999999999" x14ac:dyDescent="0.35">
      <c r="C141" s="78"/>
      <c r="D141" s="86"/>
      <c r="E141" s="78"/>
      <c r="F141" s="79"/>
      <c r="G141" s="77">
        <f t="shared" si="1"/>
        <v>0</v>
      </c>
      <c r="H141" s="207"/>
      <c r="I141" s="208"/>
      <c r="J141" s="208"/>
      <c r="K141" s="209"/>
    </row>
    <row r="142" spans="3:11" ht="17.399999999999999" x14ac:dyDescent="0.35">
      <c r="C142" s="78"/>
      <c r="D142" s="86"/>
      <c r="E142" s="78"/>
      <c r="F142" s="79"/>
      <c r="G142" s="77">
        <f t="shared" si="1"/>
        <v>0</v>
      </c>
      <c r="H142" s="207"/>
      <c r="I142" s="208"/>
      <c r="J142" s="208"/>
      <c r="K142" s="209"/>
    </row>
    <row r="143" spans="3:11" ht="17.399999999999999" x14ac:dyDescent="0.35">
      <c r="C143" s="150" t="s">
        <v>46</v>
      </c>
      <c r="D143" s="154">
        <f>SUM(D135:D142)</f>
        <v>0</v>
      </c>
      <c r="E143" s="150"/>
      <c r="F143" s="151"/>
      <c r="G143" s="151">
        <f>SUM(G135:G142)</f>
        <v>0</v>
      </c>
      <c r="H143" s="236"/>
      <c r="I143" s="237"/>
      <c r="J143" s="237"/>
      <c r="K143" s="238"/>
    </row>
    <row r="144" spans="3:11" ht="17.399999999999999" x14ac:dyDescent="0.35">
      <c r="C144" s="80"/>
      <c r="D144" s="80"/>
      <c r="E144" s="80"/>
      <c r="F144" s="80"/>
      <c r="G144" s="80"/>
      <c r="H144" s="81"/>
      <c r="I144" s="81"/>
      <c r="J144" s="53"/>
      <c r="K144" s="53"/>
    </row>
    <row r="145" spans="3:11" ht="17.399999999999999" x14ac:dyDescent="0.35">
      <c r="C145" s="192" t="s">
        <v>57</v>
      </c>
      <c r="D145" s="192"/>
      <c r="E145" s="192"/>
      <c r="F145" s="192"/>
      <c r="G145" s="192"/>
      <c r="H145" s="192"/>
      <c r="I145" s="192"/>
      <c r="J145" s="192"/>
      <c r="K145" s="192"/>
    </row>
    <row r="146" spans="3:11" ht="17.399999999999999" x14ac:dyDescent="0.35">
      <c r="C146" s="62" t="s">
        <v>53</v>
      </c>
      <c r="D146" s="74"/>
      <c r="E146" s="74"/>
      <c r="F146" s="74"/>
      <c r="G146" s="74"/>
      <c r="H146" s="205"/>
      <c r="I146" s="206"/>
      <c r="J146" s="286"/>
      <c r="K146" s="287"/>
    </row>
    <row r="147" spans="3:11" ht="34.799999999999997" x14ac:dyDescent="0.35">
      <c r="C147" s="148" t="s">
        <v>54</v>
      </c>
      <c r="D147" s="149" t="s">
        <v>49</v>
      </c>
      <c r="E147" s="149" t="s">
        <v>55</v>
      </c>
      <c r="F147" s="153" t="s">
        <v>198</v>
      </c>
      <c r="G147" s="149" t="s">
        <v>50</v>
      </c>
      <c r="H147" s="191" t="s">
        <v>44</v>
      </c>
      <c r="I147" s="191"/>
      <c r="J147" s="195" t="s">
        <v>120</v>
      </c>
      <c r="K147" s="196"/>
    </row>
    <row r="148" spans="3:11" ht="17.399999999999999" x14ac:dyDescent="0.35">
      <c r="C148" s="75"/>
      <c r="D148" s="76"/>
      <c r="E148" s="85"/>
      <c r="F148" s="76"/>
      <c r="G148" s="77"/>
      <c r="H148" s="197">
        <f t="shared" ref="H148:H161" si="2">(D148*E148)*G148</f>
        <v>0</v>
      </c>
      <c r="I148" s="197"/>
      <c r="J148" s="193"/>
      <c r="K148" s="194"/>
    </row>
    <row r="149" spans="3:11" ht="17.399999999999999" x14ac:dyDescent="0.35">
      <c r="C149" s="75"/>
      <c r="D149" s="76"/>
      <c r="E149" s="85"/>
      <c r="F149" s="76"/>
      <c r="G149" s="77"/>
      <c r="H149" s="197">
        <f t="shared" si="2"/>
        <v>0</v>
      </c>
      <c r="I149" s="197"/>
      <c r="J149" s="193"/>
      <c r="K149" s="194"/>
    </row>
    <row r="150" spans="3:11" ht="17.399999999999999" x14ac:dyDescent="0.35">
      <c r="C150" s="75"/>
      <c r="D150" s="76"/>
      <c r="E150" s="85"/>
      <c r="F150" s="76"/>
      <c r="G150" s="77"/>
      <c r="H150" s="197">
        <f t="shared" si="2"/>
        <v>0</v>
      </c>
      <c r="I150" s="197"/>
      <c r="J150" s="193"/>
      <c r="K150" s="194"/>
    </row>
    <row r="151" spans="3:11" ht="17.399999999999999" x14ac:dyDescent="0.35">
      <c r="C151" s="75"/>
      <c r="D151" s="76"/>
      <c r="E151" s="85"/>
      <c r="F151" s="76"/>
      <c r="G151" s="77"/>
      <c r="H151" s="197">
        <f t="shared" si="2"/>
        <v>0</v>
      </c>
      <c r="I151" s="197"/>
      <c r="J151" s="193"/>
      <c r="K151" s="194"/>
    </row>
    <row r="152" spans="3:11" ht="17.399999999999999" x14ac:dyDescent="0.35">
      <c r="C152" s="75"/>
      <c r="D152" s="76"/>
      <c r="E152" s="85"/>
      <c r="F152" s="76"/>
      <c r="G152" s="77"/>
      <c r="H152" s="197">
        <f t="shared" si="2"/>
        <v>0</v>
      </c>
      <c r="I152" s="197"/>
      <c r="J152" s="87"/>
      <c r="K152" s="88"/>
    </row>
    <row r="153" spans="3:11" ht="17.399999999999999" x14ac:dyDescent="0.35">
      <c r="C153" s="75"/>
      <c r="D153" s="76"/>
      <c r="E153" s="85"/>
      <c r="F153" s="76"/>
      <c r="G153" s="77"/>
      <c r="H153" s="197">
        <f t="shared" si="2"/>
        <v>0</v>
      </c>
      <c r="I153" s="197"/>
      <c r="J153" s="87"/>
      <c r="K153" s="88"/>
    </row>
    <row r="154" spans="3:11" ht="17.399999999999999" x14ac:dyDescent="0.35">
      <c r="C154" s="75"/>
      <c r="D154" s="76"/>
      <c r="E154" s="85"/>
      <c r="F154" s="76"/>
      <c r="G154" s="77"/>
      <c r="H154" s="197">
        <f t="shared" si="2"/>
        <v>0</v>
      </c>
      <c r="I154" s="197"/>
      <c r="J154" s="87"/>
      <c r="K154" s="88"/>
    </row>
    <row r="155" spans="3:11" ht="17.399999999999999" hidden="1" outlineLevel="1" x14ac:dyDescent="0.35">
      <c r="C155" s="75"/>
      <c r="D155" s="76"/>
      <c r="E155" s="85"/>
      <c r="F155" s="76"/>
      <c r="G155" s="77"/>
      <c r="H155" s="197">
        <f t="shared" si="2"/>
        <v>0</v>
      </c>
      <c r="I155" s="197"/>
      <c r="J155" s="87"/>
      <c r="K155" s="88"/>
    </row>
    <row r="156" spans="3:11" ht="17.399999999999999" hidden="1" outlineLevel="1" x14ac:dyDescent="0.35">
      <c r="C156" s="75"/>
      <c r="D156" s="76"/>
      <c r="E156" s="85"/>
      <c r="F156" s="76"/>
      <c r="G156" s="77"/>
      <c r="H156" s="197">
        <f t="shared" si="2"/>
        <v>0</v>
      </c>
      <c r="I156" s="197"/>
      <c r="J156" s="87"/>
      <c r="K156" s="88"/>
    </row>
    <row r="157" spans="3:11" ht="17.399999999999999" hidden="1" outlineLevel="1" x14ac:dyDescent="0.35">
      <c r="C157" s="75"/>
      <c r="D157" s="76"/>
      <c r="E157" s="85"/>
      <c r="F157" s="76"/>
      <c r="G157" s="77"/>
      <c r="H157" s="197">
        <f t="shared" si="2"/>
        <v>0</v>
      </c>
      <c r="I157" s="197"/>
      <c r="J157" s="87"/>
      <c r="K157" s="88"/>
    </row>
    <row r="158" spans="3:11" ht="17.399999999999999" hidden="1" outlineLevel="1" x14ac:dyDescent="0.35">
      <c r="C158" s="75"/>
      <c r="D158" s="76"/>
      <c r="E158" s="85"/>
      <c r="F158" s="76"/>
      <c r="G158" s="77"/>
      <c r="H158" s="197">
        <f t="shared" si="2"/>
        <v>0</v>
      </c>
      <c r="I158" s="197"/>
      <c r="J158" s="193"/>
      <c r="K158" s="194"/>
    </row>
    <row r="159" spans="3:11" ht="17.399999999999999" hidden="1" outlineLevel="1" x14ac:dyDescent="0.35">
      <c r="C159" s="75"/>
      <c r="D159" s="76"/>
      <c r="E159" s="85"/>
      <c r="F159" s="76"/>
      <c r="G159" s="77"/>
      <c r="H159" s="197">
        <f t="shared" si="2"/>
        <v>0</v>
      </c>
      <c r="I159" s="197"/>
      <c r="J159" s="193"/>
      <c r="K159" s="194"/>
    </row>
    <row r="160" spans="3:11" ht="17.399999999999999" hidden="1" outlineLevel="1" x14ac:dyDescent="0.35">
      <c r="C160" s="78"/>
      <c r="D160" s="84"/>
      <c r="E160" s="89"/>
      <c r="F160" s="78"/>
      <c r="G160" s="77"/>
      <c r="H160" s="197">
        <f t="shared" si="2"/>
        <v>0</v>
      </c>
      <c r="I160" s="197"/>
      <c r="J160" s="193"/>
      <c r="K160" s="194"/>
    </row>
    <row r="161" spans="1:11" ht="17.399999999999999" hidden="1" outlineLevel="1" x14ac:dyDescent="0.35">
      <c r="C161" s="90">
        <f>G148</f>
        <v>0</v>
      </c>
      <c r="D161" s="84"/>
      <c r="E161" s="89"/>
      <c r="F161" s="78"/>
      <c r="G161" s="77"/>
      <c r="H161" s="197">
        <f t="shared" si="2"/>
        <v>0</v>
      </c>
      <c r="I161" s="197"/>
      <c r="J161" s="193"/>
      <c r="K161" s="194"/>
    </row>
    <row r="162" spans="1:11" ht="12.75" customHeight="1" collapsed="1" x14ac:dyDescent="0.35">
      <c r="C162" s="150" t="s">
        <v>46</v>
      </c>
      <c r="D162" s="154">
        <f>SUM(D148:D161)</f>
        <v>0</v>
      </c>
      <c r="E162" s="155"/>
      <c r="F162" s="150"/>
      <c r="G162" s="151"/>
      <c r="H162" s="198">
        <f>SUM(H148:I161)</f>
        <v>0</v>
      </c>
      <c r="I162" s="198"/>
      <c r="J162" s="211"/>
      <c r="K162" s="212"/>
    </row>
    <row r="163" spans="1:11" ht="17.399999999999999" x14ac:dyDescent="0.35">
      <c r="A163" s="187"/>
      <c r="B163" s="187"/>
      <c r="C163" s="80"/>
      <c r="D163" s="80"/>
      <c r="E163" s="80"/>
      <c r="F163" s="80"/>
      <c r="G163" s="80"/>
      <c r="H163" s="81"/>
      <c r="I163" s="81"/>
      <c r="J163" s="53"/>
      <c r="K163" s="53"/>
    </row>
    <row r="164" spans="1:11" ht="17.399999999999999" x14ac:dyDescent="0.35">
      <c r="A164" s="187"/>
      <c r="B164" s="187"/>
      <c r="C164" s="192" t="s">
        <v>62</v>
      </c>
      <c r="D164" s="192"/>
      <c r="E164" s="192"/>
      <c r="F164" s="192"/>
      <c r="G164" s="192"/>
      <c r="H164" s="192"/>
      <c r="I164" s="192"/>
      <c r="J164" s="192"/>
      <c r="K164" s="192"/>
    </row>
    <row r="165" spans="1:11" ht="17.399999999999999" x14ac:dyDescent="0.35">
      <c r="A165" s="187"/>
      <c r="B165" s="187"/>
      <c r="C165" s="62" t="s">
        <v>58</v>
      </c>
      <c r="D165" s="275"/>
      <c r="E165" s="309"/>
      <c r="F165" s="91"/>
      <c r="G165" s="74"/>
      <c r="H165" s="262"/>
      <c r="I165" s="262"/>
      <c r="J165" s="262"/>
      <c r="K165" s="262"/>
    </row>
    <row r="166" spans="1:11" ht="17.399999999999999" x14ac:dyDescent="0.35">
      <c r="A166" s="187"/>
      <c r="B166" s="187"/>
      <c r="C166" s="148" t="s">
        <v>59</v>
      </c>
      <c r="D166" s="195" t="s">
        <v>61</v>
      </c>
      <c r="E166" s="196"/>
      <c r="F166" s="149" t="s">
        <v>60</v>
      </c>
      <c r="G166" s="149" t="s">
        <v>44</v>
      </c>
      <c r="H166" s="240" t="s">
        <v>120</v>
      </c>
      <c r="I166" s="241"/>
      <c r="J166" s="241"/>
      <c r="K166" s="242"/>
    </row>
    <row r="167" spans="1:11" ht="17.399999999999999" x14ac:dyDescent="0.35">
      <c r="C167" s="63"/>
      <c r="D167" s="210"/>
      <c r="E167" s="210"/>
      <c r="F167" s="92"/>
      <c r="G167" s="77"/>
      <c r="H167" s="264"/>
      <c r="I167" s="265"/>
      <c r="J167" s="265"/>
      <c r="K167" s="266"/>
    </row>
    <row r="168" spans="1:11" ht="17.399999999999999" x14ac:dyDescent="0.35">
      <c r="C168" s="75"/>
      <c r="D168" s="210"/>
      <c r="E168" s="210"/>
      <c r="F168" s="92"/>
      <c r="G168" s="77"/>
      <c r="H168" s="264"/>
      <c r="I168" s="265"/>
      <c r="J168" s="265"/>
      <c r="K168" s="266"/>
    </row>
    <row r="169" spans="1:11" ht="17.399999999999999" x14ac:dyDescent="0.35">
      <c r="C169" s="75"/>
      <c r="D169" s="210"/>
      <c r="E169" s="210"/>
      <c r="F169" s="92"/>
      <c r="G169" s="77"/>
      <c r="H169" s="264"/>
      <c r="I169" s="265"/>
      <c r="J169" s="265"/>
      <c r="K169" s="266"/>
    </row>
    <row r="170" spans="1:11" ht="17.399999999999999" x14ac:dyDescent="0.35">
      <c r="C170" s="75"/>
      <c r="D170" s="210"/>
      <c r="E170" s="210"/>
      <c r="F170" s="92"/>
      <c r="G170" s="77"/>
      <c r="H170" s="264"/>
      <c r="I170" s="265"/>
      <c r="J170" s="265"/>
      <c r="K170" s="266"/>
    </row>
    <row r="171" spans="1:11" ht="17.399999999999999" x14ac:dyDescent="0.35">
      <c r="C171" s="75"/>
      <c r="D171" s="210"/>
      <c r="E171" s="210"/>
      <c r="F171" s="92"/>
      <c r="G171" s="77"/>
      <c r="H171" s="264"/>
      <c r="I171" s="265"/>
      <c r="J171" s="265"/>
      <c r="K171" s="266"/>
    </row>
    <row r="172" spans="1:11" ht="17.399999999999999" x14ac:dyDescent="0.35">
      <c r="C172" s="75"/>
      <c r="D172" s="210"/>
      <c r="E172" s="210"/>
      <c r="F172" s="92"/>
      <c r="G172" s="77"/>
      <c r="H172" s="264"/>
      <c r="I172" s="265"/>
      <c r="J172" s="265"/>
      <c r="K172" s="266"/>
    </row>
    <row r="173" spans="1:11" ht="17.399999999999999" x14ac:dyDescent="0.35">
      <c r="C173" s="78"/>
      <c r="D173" s="210"/>
      <c r="E173" s="210"/>
      <c r="F173" s="92"/>
      <c r="G173" s="77"/>
      <c r="H173" s="264"/>
      <c r="I173" s="265"/>
      <c r="J173" s="265"/>
      <c r="K173" s="266"/>
    </row>
    <row r="174" spans="1:11" ht="17.399999999999999" x14ac:dyDescent="0.35">
      <c r="C174" s="78"/>
      <c r="D174" s="210"/>
      <c r="E174" s="210"/>
      <c r="F174" s="92"/>
      <c r="G174" s="77"/>
      <c r="H174" s="264"/>
      <c r="I174" s="265"/>
      <c r="J174" s="265"/>
      <c r="K174" s="266"/>
    </row>
    <row r="175" spans="1:11" ht="17.399999999999999" x14ac:dyDescent="0.35">
      <c r="C175" s="150" t="s">
        <v>46</v>
      </c>
      <c r="D175" s="257"/>
      <c r="E175" s="257"/>
      <c r="F175" s="159"/>
      <c r="G175" s="151">
        <f>SUM(G167:G174)</f>
        <v>0</v>
      </c>
      <c r="H175" s="311"/>
      <c r="I175" s="312"/>
      <c r="J175" s="312"/>
      <c r="K175" s="313"/>
    </row>
    <row r="176" spans="1:11" ht="17.399999999999999" x14ac:dyDescent="0.35">
      <c r="C176" s="80"/>
      <c r="D176" s="93"/>
      <c r="E176" s="93"/>
      <c r="F176" s="93"/>
      <c r="G176" s="94"/>
      <c r="H176" s="81"/>
      <c r="I176" s="81"/>
      <c r="J176" s="95"/>
      <c r="K176" s="95"/>
    </row>
    <row r="177" spans="3:11" ht="17.399999999999999" x14ac:dyDescent="0.35">
      <c r="C177" s="192" t="s">
        <v>67</v>
      </c>
      <c r="D177" s="192"/>
      <c r="E177" s="192"/>
      <c r="F177" s="192"/>
      <c r="G177" s="192"/>
      <c r="H177" s="192"/>
      <c r="I177" s="192"/>
      <c r="J177" s="192"/>
      <c r="K177" s="192"/>
    </row>
    <row r="178" spans="3:11" ht="17.399999999999999" x14ac:dyDescent="0.35">
      <c r="C178" s="62" t="s">
        <v>63</v>
      </c>
      <c r="D178" s="74"/>
      <c r="E178" s="74"/>
      <c r="F178" s="74"/>
      <c r="G178" s="74"/>
      <c r="H178" s="205"/>
      <c r="I178" s="206"/>
      <c r="J178" s="203"/>
      <c r="K178" s="204"/>
    </row>
    <row r="179" spans="3:11" ht="15" customHeight="1" x14ac:dyDescent="0.35">
      <c r="C179" s="148" t="s">
        <v>4</v>
      </c>
      <c r="D179" s="153" t="s">
        <v>71</v>
      </c>
      <c r="E179" s="149" t="s">
        <v>1</v>
      </c>
      <c r="F179" s="149" t="s">
        <v>64</v>
      </c>
      <c r="G179" s="149" t="s">
        <v>65</v>
      </c>
      <c r="H179" s="277" t="s">
        <v>66</v>
      </c>
      <c r="I179" s="278"/>
      <c r="J179" s="195" t="s">
        <v>120</v>
      </c>
      <c r="K179" s="196"/>
    </row>
    <row r="180" spans="3:11" ht="17.399999999999999" x14ac:dyDescent="0.35">
      <c r="C180" s="75"/>
      <c r="D180" s="76"/>
      <c r="E180" s="76"/>
      <c r="F180" s="85"/>
      <c r="G180" s="77"/>
      <c r="H180" s="188"/>
      <c r="I180" s="188"/>
      <c r="J180" s="193"/>
      <c r="K180" s="194"/>
    </row>
    <row r="181" spans="3:11" ht="17.399999999999999" x14ac:dyDescent="0.35">
      <c r="C181" s="75"/>
      <c r="D181" s="76"/>
      <c r="E181" s="76"/>
      <c r="F181" s="85"/>
      <c r="G181" s="77"/>
      <c r="H181" s="188"/>
      <c r="I181" s="188"/>
      <c r="J181" s="193"/>
      <c r="K181" s="194"/>
    </row>
    <row r="182" spans="3:11" ht="17.399999999999999" x14ac:dyDescent="0.35">
      <c r="C182" s="75"/>
      <c r="D182" s="76"/>
      <c r="E182" s="76"/>
      <c r="F182" s="85"/>
      <c r="G182" s="77"/>
      <c r="H182" s="188"/>
      <c r="I182" s="188"/>
      <c r="J182" s="193"/>
      <c r="K182" s="194"/>
    </row>
    <row r="183" spans="3:11" ht="17.399999999999999" x14ac:dyDescent="0.35">
      <c r="C183" s="75"/>
      <c r="D183" s="76"/>
      <c r="E183" s="76"/>
      <c r="F183" s="85"/>
      <c r="G183" s="77"/>
      <c r="H183" s="188"/>
      <c r="I183" s="188"/>
      <c r="J183" s="193"/>
      <c r="K183" s="194"/>
    </row>
    <row r="184" spans="3:11" ht="17.399999999999999" x14ac:dyDescent="0.35">
      <c r="C184" s="75"/>
      <c r="D184" s="76"/>
      <c r="E184" s="76"/>
      <c r="F184" s="85"/>
      <c r="G184" s="77"/>
      <c r="H184" s="188"/>
      <c r="I184" s="188"/>
      <c r="J184" s="193"/>
      <c r="K184" s="194"/>
    </row>
    <row r="185" spans="3:11" ht="17.399999999999999" x14ac:dyDescent="0.35">
      <c r="C185" s="75"/>
      <c r="D185" s="76"/>
      <c r="E185" s="76"/>
      <c r="F185" s="85"/>
      <c r="G185" s="77"/>
      <c r="H185" s="188"/>
      <c r="I185" s="188"/>
      <c r="J185" s="193"/>
      <c r="K185" s="194"/>
    </row>
    <row r="186" spans="3:11" ht="17.399999999999999" x14ac:dyDescent="0.35">
      <c r="C186" s="78"/>
      <c r="D186" s="84"/>
      <c r="E186" s="78"/>
      <c r="F186" s="86"/>
      <c r="G186" s="77"/>
      <c r="H186" s="243"/>
      <c r="I186" s="243"/>
      <c r="J186" s="193"/>
      <c r="K186" s="194"/>
    </row>
    <row r="187" spans="3:11" ht="17.399999999999999" x14ac:dyDescent="0.35">
      <c r="C187" s="78"/>
      <c r="D187" s="84"/>
      <c r="E187" s="78"/>
      <c r="F187" s="86"/>
      <c r="G187" s="77"/>
      <c r="H187" s="243"/>
      <c r="I187" s="243"/>
      <c r="J187" s="193"/>
      <c r="K187" s="194"/>
    </row>
    <row r="188" spans="3:11" ht="17.399999999999999" x14ac:dyDescent="0.35">
      <c r="C188" s="150" t="s">
        <v>46</v>
      </c>
      <c r="D188" s="154"/>
      <c r="E188" s="150"/>
      <c r="F188" s="158">
        <f>SUM(F180:F187)</f>
        <v>0</v>
      </c>
      <c r="G188" s="151">
        <f>SUM(G180:G187)</f>
        <v>0</v>
      </c>
      <c r="H188" s="189">
        <f>SUM(H180:I187)</f>
        <v>0</v>
      </c>
      <c r="I188" s="190"/>
      <c r="J188" s="211"/>
      <c r="K188" s="212"/>
    </row>
    <row r="189" spans="3:11" ht="17.399999999999999" x14ac:dyDescent="0.35">
      <c r="C189" s="80"/>
      <c r="D189" s="93"/>
      <c r="E189" s="93"/>
      <c r="F189" s="93"/>
      <c r="G189" s="94"/>
      <c r="H189" s="81"/>
      <c r="I189" s="81"/>
      <c r="J189" s="95"/>
      <c r="K189" s="95"/>
    </row>
    <row r="190" spans="3:11" ht="17.399999999999999" x14ac:dyDescent="0.35">
      <c r="C190" s="192" t="s">
        <v>69</v>
      </c>
      <c r="D190" s="192"/>
      <c r="E190" s="192"/>
      <c r="F190" s="192"/>
      <c r="G190" s="192"/>
      <c r="H190" s="192"/>
      <c r="I190" s="192"/>
      <c r="J190" s="192"/>
      <c r="K190" s="192"/>
    </row>
    <row r="191" spans="3:11" ht="17.399999999999999" x14ac:dyDescent="0.35">
      <c r="C191" s="62" t="s">
        <v>68</v>
      </c>
      <c r="D191" s="74"/>
      <c r="E191" s="74"/>
      <c r="F191" s="74"/>
      <c r="G191" s="74"/>
      <c r="H191" s="205"/>
      <c r="I191" s="206"/>
      <c r="J191" s="203"/>
      <c r="K191" s="204"/>
    </row>
    <row r="192" spans="3:11" ht="17.399999999999999" x14ac:dyDescent="0.35">
      <c r="C192" s="148" t="s">
        <v>4</v>
      </c>
      <c r="D192" s="153" t="s">
        <v>71</v>
      </c>
      <c r="E192" s="149" t="s">
        <v>1</v>
      </c>
      <c r="F192" s="149" t="s">
        <v>64</v>
      </c>
      <c r="G192" s="149" t="s">
        <v>65</v>
      </c>
      <c r="H192" s="191" t="s">
        <v>66</v>
      </c>
      <c r="I192" s="191"/>
      <c r="J192" s="195" t="s">
        <v>120</v>
      </c>
      <c r="K192" s="196"/>
    </row>
    <row r="193" spans="3:11" ht="17.399999999999999" x14ac:dyDescent="0.35">
      <c r="C193" s="75"/>
      <c r="D193" s="76"/>
      <c r="E193" s="76"/>
      <c r="F193" s="85"/>
      <c r="G193" s="77"/>
      <c r="H193" s="188"/>
      <c r="I193" s="188"/>
      <c r="J193" s="193"/>
      <c r="K193" s="194"/>
    </row>
    <row r="194" spans="3:11" ht="17.399999999999999" x14ac:dyDescent="0.35">
      <c r="C194" s="75"/>
      <c r="D194" s="76"/>
      <c r="E194" s="76"/>
      <c r="F194" s="85"/>
      <c r="G194" s="77"/>
      <c r="H194" s="188"/>
      <c r="I194" s="188"/>
      <c r="J194" s="193"/>
      <c r="K194" s="194"/>
    </row>
    <row r="195" spans="3:11" ht="17.399999999999999" x14ac:dyDescent="0.35">
      <c r="C195" s="75"/>
      <c r="D195" s="76"/>
      <c r="E195" s="76"/>
      <c r="F195" s="85"/>
      <c r="G195" s="77"/>
      <c r="H195" s="188"/>
      <c r="I195" s="188"/>
      <c r="J195" s="193"/>
      <c r="K195" s="194"/>
    </row>
    <row r="196" spans="3:11" ht="17.399999999999999" x14ac:dyDescent="0.35">
      <c r="C196" s="75"/>
      <c r="D196" s="76"/>
      <c r="E196" s="76"/>
      <c r="F196" s="85"/>
      <c r="G196" s="77"/>
      <c r="H196" s="188"/>
      <c r="I196" s="188"/>
      <c r="J196" s="193"/>
      <c r="K196" s="194"/>
    </row>
    <row r="197" spans="3:11" ht="17.399999999999999" x14ac:dyDescent="0.35">
      <c r="C197" s="75"/>
      <c r="D197" s="76"/>
      <c r="E197" s="76"/>
      <c r="F197" s="85"/>
      <c r="G197" s="77"/>
      <c r="H197" s="188"/>
      <c r="I197" s="188"/>
      <c r="J197" s="193"/>
      <c r="K197" s="194"/>
    </row>
    <row r="198" spans="3:11" ht="17.399999999999999" x14ac:dyDescent="0.35">
      <c r="C198" s="75"/>
      <c r="D198" s="76"/>
      <c r="E198" s="76"/>
      <c r="F198" s="85"/>
      <c r="G198" s="77"/>
      <c r="H198" s="188"/>
      <c r="I198" s="188"/>
      <c r="J198" s="193"/>
      <c r="K198" s="194"/>
    </row>
    <row r="199" spans="3:11" ht="17.399999999999999" x14ac:dyDescent="0.35">
      <c r="C199" s="78"/>
      <c r="D199" s="84"/>
      <c r="E199" s="78"/>
      <c r="F199" s="86"/>
      <c r="G199" s="77"/>
      <c r="H199" s="243"/>
      <c r="I199" s="243"/>
      <c r="J199" s="193"/>
      <c r="K199" s="194"/>
    </row>
    <row r="200" spans="3:11" ht="17.399999999999999" x14ac:dyDescent="0.35">
      <c r="C200" s="78"/>
      <c r="D200" s="84"/>
      <c r="E200" s="78"/>
      <c r="F200" s="86"/>
      <c r="G200" s="77"/>
      <c r="H200" s="243"/>
      <c r="I200" s="243"/>
      <c r="J200" s="193"/>
      <c r="K200" s="194"/>
    </row>
    <row r="201" spans="3:11" ht="17.399999999999999" x14ac:dyDescent="0.35">
      <c r="C201" s="150" t="s">
        <v>46</v>
      </c>
      <c r="D201" s="154"/>
      <c r="E201" s="150"/>
      <c r="F201" s="158">
        <f>SUM(F193:F200)</f>
        <v>0</v>
      </c>
      <c r="G201" s="151">
        <f>SUM(G193:G200)</f>
        <v>0</v>
      </c>
      <c r="H201" s="198">
        <f>SUM(H193:I200)</f>
        <v>0</v>
      </c>
      <c r="I201" s="198"/>
      <c r="J201" s="211"/>
      <c r="K201" s="212"/>
    </row>
    <row r="202" spans="3:11" ht="17.399999999999999" x14ac:dyDescent="0.35">
      <c r="C202" s="80"/>
      <c r="D202" s="93"/>
      <c r="E202" s="93"/>
      <c r="F202" s="93"/>
      <c r="G202" s="94"/>
      <c r="H202" s="81"/>
      <c r="I202" s="81"/>
      <c r="J202" s="95"/>
      <c r="K202" s="95"/>
    </row>
    <row r="203" spans="3:11" ht="17.399999999999999" x14ac:dyDescent="0.35">
      <c r="C203" s="192" t="s">
        <v>73</v>
      </c>
      <c r="D203" s="192"/>
      <c r="E203" s="192"/>
      <c r="F203" s="192"/>
      <c r="G203" s="192"/>
      <c r="H203" s="192"/>
      <c r="I203" s="192"/>
      <c r="J203" s="192"/>
      <c r="K203" s="192"/>
    </row>
    <row r="204" spans="3:11" ht="17.399999999999999" x14ac:dyDescent="0.35">
      <c r="C204" s="62" t="s">
        <v>11</v>
      </c>
      <c r="D204" s="74"/>
      <c r="E204" s="74"/>
      <c r="F204" s="74"/>
      <c r="G204" s="74"/>
      <c r="H204" s="205"/>
      <c r="I204" s="206"/>
      <c r="J204" s="263" t="s">
        <v>119</v>
      </c>
      <c r="K204" s="263"/>
    </row>
    <row r="205" spans="3:11" ht="33.75" customHeight="1" x14ac:dyDescent="0.35">
      <c r="C205" s="148" t="s">
        <v>76</v>
      </c>
      <c r="D205" s="149" t="s">
        <v>70</v>
      </c>
      <c r="E205" s="153" t="s">
        <v>71</v>
      </c>
      <c r="F205" s="149" t="s">
        <v>72</v>
      </c>
      <c r="G205" s="149" t="s">
        <v>65</v>
      </c>
      <c r="H205" s="277" t="s">
        <v>66</v>
      </c>
      <c r="I205" s="278"/>
      <c r="J205" s="149" t="s">
        <v>117</v>
      </c>
      <c r="K205" s="149" t="s">
        <v>118</v>
      </c>
    </row>
    <row r="206" spans="3:11" ht="17.399999999999999" x14ac:dyDescent="0.35">
      <c r="C206" s="75"/>
      <c r="D206" s="76"/>
      <c r="E206" s="76"/>
      <c r="F206" s="76"/>
      <c r="G206" s="77"/>
      <c r="H206" s="188"/>
      <c r="I206" s="188"/>
      <c r="J206" s="76"/>
      <c r="K206" s="76"/>
    </row>
    <row r="207" spans="3:11" ht="17.399999999999999" x14ac:dyDescent="0.35">
      <c r="C207" s="75"/>
      <c r="D207" s="76"/>
      <c r="E207" s="76"/>
      <c r="F207" s="76"/>
      <c r="G207" s="77"/>
      <c r="H207" s="188"/>
      <c r="I207" s="188"/>
      <c r="J207" s="76"/>
      <c r="K207" s="76"/>
    </row>
    <row r="208" spans="3:11" ht="17.399999999999999" x14ac:dyDescent="0.35">
      <c r="C208" s="75"/>
      <c r="D208" s="76"/>
      <c r="E208" s="76"/>
      <c r="F208" s="76"/>
      <c r="G208" s="77"/>
      <c r="H208" s="188"/>
      <c r="I208" s="188"/>
      <c r="J208" s="76"/>
      <c r="K208" s="76"/>
    </row>
    <row r="209" spans="3:11" ht="17.399999999999999" x14ac:dyDescent="0.35">
      <c r="C209" s="75"/>
      <c r="D209" s="76"/>
      <c r="E209" s="76"/>
      <c r="F209" s="76"/>
      <c r="G209" s="77"/>
      <c r="H209" s="188"/>
      <c r="I209" s="188"/>
      <c r="J209" s="76"/>
      <c r="K209" s="76"/>
    </row>
    <row r="210" spans="3:11" ht="17.399999999999999" x14ac:dyDescent="0.35">
      <c r="C210" s="75"/>
      <c r="D210" s="76"/>
      <c r="E210" s="76"/>
      <c r="F210" s="76"/>
      <c r="G210" s="77"/>
      <c r="H210" s="188"/>
      <c r="I210" s="188"/>
      <c r="J210" s="76"/>
      <c r="K210" s="76"/>
    </row>
    <row r="211" spans="3:11" ht="17.399999999999999" x14ac:dyDescent="0.35">
      <c r="C211" s="75"/>
      <c r="D211" s="76"/>
      <c r="E211" s="76"/>
      <c r="F211" s="76"/>
      <c r="G211" s="77"/>
      <c r="H211" s="188"/>
      <c r="I211" s="188"/>
      <c r="J211" s="76"/>
      <c r="K211" s="76"/>
    </row>
    <row r="212" spans="3:11" ht="17.399999999999999" x14ac:dyDescent="0.35">
      <c r="C212" s="75"/>
      <c r="D212" s="76"/>
      <c r="E212" s="76"/>
      <c r="F212" s="76"/>
      <c r="G212" s="77"/>
      <c r="H212" s="188"/>
      <c r="I212" s="188"/>
      <c r="J212" s="76"/>
      <c r="K212" s="76"/>
    </row>
    <row r="213" spans="3:11" ht="17.399999999999999" x14ac:dyDescent="0.35">
      <c r="C213" s="75"/>
      <c r="D213" s="76"/>
      <c r="E213" s="76"/>
      <c r="F213" s="76"/>
      <c r="G213" s="77"/>
      <c r="H213" s="188"/>
      <c r="I213" s="188"/>
      <c r="J213" s="76"/>
      <c r="K213" s="76"/>
    </row>
    <row r="214" spans="3:11" ht="17.399999999999999" hidden="1" outlineLevel="1" x14ac:dyDescent="0.35">
      <c r="C214" s="75"/>
      <c r="D214" s="76"/>
      <c r="E214" s="76"/>
      <c r="F214" s="76"/>
      <c r="G214" s="77"/>
      <c r="H214" s="188"/>
      <c r="I214" s="188"/>
      <c r="J214" s="76"/>
      <c r="K214" s="76"/>
    </row>
    <row r="215" spans="3:11" ht="17.399999999999999" hidden="1" outlineLevel="1" x14ac:dyDescent="0.35">
      <c r="C215" s="75"/>
      <c r="D215" s="76"/>
      <c r="E215" s="76"/>
      <c r="F215" s="76"/>
      <c r="G215" s="77"/>
      <c r="H215" s="188"/>
      <c r="I215" s="188"/>
      <c r="J215" s="76"/>
      <c r="K215" s="76"/>
    </row>
    <row r="216" spans="3:11" ht="17.399999999999999" hidden="1" outlineLevel="1" x14ac:dyDescent="0.35">
      <c r="C216" s="75"/>
      <c r="D216" s="76"/>
      <c r="E216" s="76"/>
      <c r="F216" s="76"/>
      <c r="G216" s="77"/>
      <c r="H216" s="188"/>
      <c r="I216" s="188"/>
      <c r="J216" s="76"/>
      <c r="K216" s="76"/>
    </row>
    <row r="217" spans="3:11" ht="17.399999999999999" hidden="1" outlineLevel="1" x14ac:dyDescent="0.35">
      <c r="C217" s="75"/>
      <c r="D217" s="76"/>
      <c r="E217" s="76"/>
      <c r="F217" s="76"/>
      <c r="G217" s="77"/>
      <c r="H217" s="188"/>
      <c r="I217" s="188"/>
      <c r="J217" s="76"/>
      <c r="K217" s="76"/>
    </row>
    <row r="218" spans="3:11" ht="17.399999999999999" hidden="1" outlineLevel="1" x14ac:dyDescent="0.35">
      <c r="C218" s="75"/>
      <c r="D218" s="76"/>
      <c r="E218" s="76"/>
      <c r="F218" s="76"/>
      <c r="G218" s="77"/>
      <c r="H218" s="188"/>
      <c r="I218" s="188"/>
      <c r="J218" s="76"/>
      <c r="K218" s="76"/>
    </row>
    <row r="219" spans="3:11" ht="17.399999999999999" hidden="1" outlineLevel="1" x14ac:dyDescent="0.35">
      <c r="C219" s="75"/>
      <c r="D219" s="76"/>
      <c r="E219" s="76"/>
      <c r="F219" s="76"/>
      <c r="G219" s="77"/>
      <c r="H219" s="188"/>
      <c r="I219" s="188"/>
      <c r="J219" s="76"/>
      <c r="K219" s="76"/>
    </row>
    <row r="220" spans="3:11" ht="17.399999999999999" hidden="1" outlineLevel="1" x14ac:dyDescent="0.35">
      <c r="C220" s="75"/>
      <c r="D220" s="76"/>
      <c r="E220" s="76"/>
      <c r="F220" s="76"/>
      <c r="G220" s="77"/>
      <c r="H220" s="188"/>
      <c r="I220" s="188"/>
      <c r="J220" s="76"/>
      <c r="K220" s="76"/>
    </row>
    <row r="221" spans="3:11" ht="17.399999999999999" hidden="1" outlineLevel="1" x14ac:dyDescent="0.35">
      <c r="C221" s="75"/>
      <c r="D221" s="76"/>
      <c r="E221" s="76"/>
      <c r="F221" s="76"/>
      <c r="G221" s="77"/>
      <c r="H221" s="188"/>
      <c r="I221" s="188"/>
      <c r="J221" s="76"/>
      <c r="K221" s="76"/>
    </row>
    <row r="222" spans="3:11" ht="17.399999999999999" hidden="1" outlineLevel="1" x14ac:dyDescent="0.35">
      <c r="C222" s="75"/>
      <c r="D222" s="76"/>
      <c r="E222" s="76"/>
      <c r="F222" s="76"/>
      <c r="G222" s="77"/>
      <c r="H222" s="188"/>
      <c r="I222" s="188"/>
      <c r="J222" s="76"/>
      <c r="K222" s="76"/>
    </row>
    <row r="223" spans="3:11" ht="17.399999999999999" hidden="1" outlineLevel="1" x14ac:dyDescent="0.35">
      <c r="C223" s="75"/>
      <c r="D223" s="76"/>
      <c r="E223" s="76"/>
      <c r="F223" s="76"/>
      <c r="G223" s="77"/>
      <c r="H223" s="188"/>
      <c r="I223" s="188"/>
      <c r="J223" s="76"/>
      <c r="K223" s="76"/>
    </row>
    <row r="224" spans="3:11" ht="17.399999999999999" hidden="1" outlineLevel="1" x14ac:dyDescent="0.35">
      <c r="C224" s="75"/>
      <c r="D224" s="76"/>
      <c r="E224" s="76"/>
      <c r="F224" s="76"/>
      <c r="G224" s="77"/>
      <c r="H224" s="188"/>
      <c r="I224" s="188"/>
      <c r="J224" s="76"/>
      <c r="K224" s="76"/>
    </row>
    <row r="225" spans="1:11" ht="17.399999999999999" hidden="1" outlineLevel="1" x14ac:dyDescent="0.35">
      <c r="C225" s="75"/>
      <c r="D225" s="76"/>
      <c r="E225" s="76"/>
      <c r="F225" s="76"/>
      <c r="G225" s="77"/>
      <c r="H225" s="188"/>
      <c r="I225" s="188"/>
      <c r="J225" s="76"/>
      <c r="K225" s="76"/>
    </row>
    <row r="226" spans="1:11" ht="17.399999999999999" hidden="1" outlineLevel="1" x14ac:dyDescent="0.35">
      <c r="C226" s="75"/>
      <c r="D226" s="76"/>
      <c r="E226" s="76"/>
      <c r="F226" s="76"/>
      <c r="G226" s="77"/>
      <c r="H226" s="188"/>
      <c r="I226" s="188"/>
      <c r="J226" s="76"/>
      <c r="K226" s="76"/>
    </row>
    <row r="227" spans="1:11" ht="17.399999999999999" hidden="1" outlineLevel="1" x14ac:dyDescent="0.35">
      <c r="C227" s="75"/>
      <c r="D227" s="76"/>
      <c r="E227" s="76"/>
      <c r="F227" s="76"/>
      <c r="G227" s="77"/>
      <c r="H227" s="188"/>
      <c r="I227" s="188"/>
      <c r="J227" s="76"/>
      <c r="K227" s="76"/>
    </row>
    <row r="228" spans="1:11" ht="17.399999999999999" hidden="1" outlineLevel="1" x14ac:dyDescent="0.35">
      <c r="C228" s="75"/>
      <c r="D228" s="76"/>
      <c r="E228" s="76"/>
      <c r="F228" s="76"/>
      <c r="G228" s="77"/>
      <c r="H228" s="188"/>
      <c r="I228" s="188"/>
      <c r="J228" s="76"/>
      <c r="K228" s="76"/>
    </row>
    <row r="229" spans="1:11" ht="17.399999999999999" hidden="1" outlineLevel="1" x14ac:dyDescent="0.35">
      <c r="C229" s="75"/>
      <c r="D229" s="76"/>
      <c r="E229" s="76"/>
      <c r="F229" s="76"/>
      <c r="G229" s="77"/>
      <c r="H229" s="188"/>
      <c r="I229" s="188"/>
      <c r="J229" s="76"/>
      <c r="K229" s="76"/>
    </row>
    <row r="230" spans="1:11" ht="17.399999999999999" hidden="1" outlineLevel="1" x14ac:dyDescent="0.35">
      <c r="C230" s="75"/>
      <c r="D230" s="76"/>
      <c r="E230" s="76"/>
      <c r="F230" s="76"/>
      <c r="G230" s="77"/>
      <c r="H230" s="188"/>
      <c r="I230" s="188"/>
      <c r="J230" s="76"/>
      <c r="K230" s="76"/>
    </row>
    <row r="231" spans="1:11" ht="17.399999999999999" hidden="1" outlineLevel="1" x14ac:dyDescent="0.35">
      <c r="C231" s="75"/>
      <c r="D231" s="76"/>
      <c r="E231" s="76"/>
      <c r="F231" s="76"/>
      <c r="G231" s="77"/>
      <c r="H231" s="188"/>
      <c r="I231" s="188"/>
      <c r="J231" s="76"/>
      <c r="K231" s="76"/>
    </row>
    <row r="232" spans="1:11" ht="17.399999999999999" hidden="1" outlineLevel="1" x14ac:dyDescent="0.35">
      <c r="C232" s="75"/>
      <c r="D232" s="76"/>
      <c r="E232" s="76"/>
      <c r="F232" s="76"/>
      <c r="G232" s="77"/>
      <c r="H232" s="188"/>
      <c r="I232" s="188"/>
      <c r="J232" s="76"/>
      <c r="K232" s="76"/>
    </row>
    <row r="233" spans="1:11" ht="17.399999999999999" hidden="1" outlineLevel="1" x14ac:dyDescent="0.35">
      <c r="C233" s="75"/>
      <c r="D233" s="76"/>
      <c r="E233" s="76"/>
      <c r="F233" s="76"/>
      <c r="G233" s="77"/>
      <c r="H233" s="188"/>
      <c r="I233" s="188"/>
      <c r="J233" s="76"/>
      <c r="K233" s="76"/>
    </row>
    <row r="234" spans="1:11" ht="17.399999999999999" hidden="1" outlineLevel="1" x14ac:dyDescent="0.35">
      <c r="C234" s="75"/>
      <c r="D234" s="76"/>
      <c r="E234" s="76"/>
      <c r="F234" s="76"/>
      <c r="G234" s="77"/>
      <c r="H234" s="188"/>
      <c r="I234" s="188"/>
      <c r="J234" s="76"/>
      <c r="K234" s="76"/>
    </row>
    <row r="235" spans="1:11" ht="17.399999999999999" hidden="1" outlineLevel="1" x14ac:dyDescent="0.35">
      <c r="C235" s="75"/>
      <c r="D235" s="76"/>
      <c r="E235" s="76"/>
      <c r="F235" s="76"/>
      <c r="G235" s="77"/>
      <c r="H235" s="188"/>
      <c r="I235" s="188"/>
      <c r="J235" s="76"/>
      <c r="K235" s="76"/>
    </row>
    <row r="236" spans="1:11" ht="17.399999999999999" hidden="1" outlineLevel="1" x14ac:dyDescent="0.35">
      <c r="C236" s="75"/>
      <c r="D236" s="76"/>
      <c r="E236" s="76"/>
      <c r="F236" s="76"/>
      <c r="G236" s="77"/>
      <c r="H236" s="188"/>
      <c r="I236" s="188"/>
      <c r="J236" s="76"/>
      <c r="K236" s="76"/>
    </row>
    <row r="237" spans="1:11" ht="17.399999999999999" hidden="1" outlineLevel="1" x14ac:dyDescent="0.35">
      <c r="C237" s="75"/>
      <c r="D237" s="76"/>
      <c r="E237" s="76"/>
      <c r="F237" s="76"/>
      <c r="G237" s="77"/>
      <c r="H237" s="188"/>
      <c r="I237" s="188"/>
      <c r="J237" s="76"/>
      <c r="K237" s="76"/>
    </row>
    <row r="238" spans="1:11" ht="17.399999999999999" hidden="1" outlineLevel="1" x14ac:dyDescent="0.35">
      <c r="C238" s="78"/>
      <c r="D238" s="84"/>
      <c r="E238" s="78"/>
      <c r="F238" s="78"/>
      <c r="G238" s="77"/>
      <c r="H238" s="243"/>
      <c r="I238" s="243"/>
      <c r="J238" s="76"/>
      <c r="K238" s="76"/>
    </row>
    <row r="239" spans="1:11" ht="17.399999999999999" hidden="1" outlineLevel="1" x14ac:dyDescent="0.35">
      <c r="C239" s="78"/>
      <c r="D239" s="84"/>
      <c r="E239" s="78"/>
      <c r="F239" s="78"/>
      <c r="G239" s="77"/>
      <c r="H239" s="243"/>
      <c r="I239" s="243"/>
      <c r="J239" s="76"/>
      <c r="K239" s="76"/>
    </row>
    <row r="240" spans="1:11" ht="17.399999999999999" collapsed="1" x14ac:dyDescent="0.35">
      <c r="C240" s="150" t="s">
        <v>46</v>
      </c>
      <c r="D240" s="154"/>
      <c r="E240" s="150"/>
      <c r="F240" s="150"/>
      <c r="G240" s="151">
        <f>SUM(G206:G239)</f>
        <v>0</v>
      </c>
      <c r="H240" s="198">
        <f>SUM(H206:I239)</f>
        <v>0</v>
      </c>
      <c r="I240" s="198"/>
      <c r="J240" s="150"/>
      <c r="K240" s="150"/>
    </row>
    <row r="241" spans="1:11" ht="15" customHeight="1" x14ac:dyDescent="0.35">
      <c r="A241" s="306"/>
      <c r="B241" s="306"/>
      <c r="C241" s="80"/>
      <c r="D241" s="93"/>
      <c r="E241" s="93"/>
      <c r="F241" s="93"/>
      <c r="G241" s="94"/>
      <c r="H241" s="81"/>
      <c r="I241" s="81"/>
      <c r="J241" s="95"/>
      <c r="K241" s="95"/>
    </row>
    <row r="242" spans="1:11" ht="17.399999999999999" x14ac:dyDescent="0.35">
      <c r="A242" s="306"/>
      <c r="B242" s="306"/>
      <c r="C242" s="192" t="s">
        <v>77</v>
      </c>
      <c r="D242" s="192"/>
      <c r="E242" s="192"/>
      <c r="F242" s="192"/>
      <c r="G242" s="192"/>
      <c r="H242" s="192"/>
      <c r="I242" s="192"/>
      <c r="J242" s="192"/>
      <c r="K242" s="192"/>
    </row>
    <row r="243" spans="1:11" ht="17.399999999999999" x14ac:dyDescent="0.35">
      <c r="A243" s="306"/>
      <c r="B243" s="306"/>
      <c r="C243" s="62" t="s">
        <v>74</v>
      </c>
      <c r="D243" s="74"/>
      <c r="E243" s="74"/>
      <c r="F243" s="74"/>
      <c r="G243" s="74"/>
      <c r="H243" s="205"/>
      <c r="I243" s="206"/>
      <c r="J243" s="263" t="s">
        <v>119</v>
      </c>
      <c r="K243" s="263"/>
    </row>
    <row r="244" spans="1:11" ht="34.799999999999997" x14ac:dyDescent="0.35">
      <c r="A244" s="306"/>
      <c r="B244" s="306"/>
      <c r="C244" s="148" t="s">
        <v>75</v>
      </c>
      <c r="D244" s="149" t="s">
        <v>70</v>
      </c>
      <c r="E244" s="153" t="s">
        <v>71</v>
      </c>
      <c r="F244" s="149" t="s">
        <v>182</v>
      </c>
      <c r="G244" s="149" t="s">
        <v>65</v>
      </c>
      <c r="H244" s="277" t="s">
        <v>66</v>
      </c>
      <c r="I244" s="278"/>
      <c r="J244" s="149" t="s">
        <v>117</v>
      </c>
      <c r="K244" s="149" t="s">
        <v>118</v>
      </c>
    </row>
    <row r="245" spans="1:11" ht="17.399999999999999" x14ac:dyDescent="0.35">
      <c r="C245" s="75"/>
      <c r="D245" s="76"/>
      <c r="E245" s="76"/>
      <c r="F245" s="76"/>
      <c r="G245" s="77"/>
      <c r="H245" s="188"/>
      <c r="I245" s="188"/>
      <c r="J245" s="76"/>
      <c r="K245" s="76"/>
    </row>
    <row r="246" spans="1:11" ht="17.399999999999999" x14ac:dyDescent="0.35">
      <c r="C246" s="75"/>
      <c r="D246" s="76"/>
      <c r="E246" s="76"/>
      <c r="F246" s="76"/>
      <c r="G246" s="77"/>
      <c r="H246" s="188"/>
      <c r="I246" s="188"/>
      <c r="J246" s="76"/>
      <c r="K246" s="76"/>
    </row>
    <row r="247" spans="1:11" ht="17.399999999999999" x14ac:dyDescent="0.35">
      <c r="C247" s="75"/>
      <c r="D247" s="76"/>
      <c r="E247" s="76"/>
      <c r="F247" s="76"/>
      <c r="G247" s="77"/>
      <c r="H247" s="188"/>
      <c r="I247" s="188"/>
      <c r="J247" s="76"/>
      <c r="K247" s="76"/>
    </row>
    <row r="248" spans="1:11" ht="17.399999999999999" x14ac:dyDescent="0.35">
      <c r="C248" s="75"/>
      <c r="D248" s="76"/>
      <c r="E248" s="76"/>
      <c r="F248" s="76"/>
      <c r="G248" s="77"/>
      <c r="H248" s="188"/>
      <c r="I248" s="188"/>
      <c r="J248" s="76"/>
      <c r="K248" s="76"/>
    </row>
    <row r="249" spans="1:11" ht="17.399999999999999" x14ac:dyDescent="0.35">
      <c r="C249" s="75"/>
      <c r="D249" s="76"/>
      <c r="E249" s="76"/>
      <c r="F249" s="76"/>
      <c r="G249" s="77"/>
      <c r="H249" s="188"/>
      <c r="I249" s="188"/>
      <c r="J249" s="76"/>
      <c r="K249" s="76"/>
    </row>
    <row r="250" spans="1:11" ht="17.399999999999999" x14ac:dyDescent="0.35">
      <c r="C250" s="75"/>
      <c r="D250" s="76"/>
      <c r="E250" s="76"/>
      <c r="F250" s="76"/>
      <c r="G250" s="77"/>
      <c r="H250" s="188"/>
      <c r="I250" s="188"/>
      <c r="J250" s="76"/>
      <c r="K250" s="76"/>
    </row>
    <row r="251" spans="1:11" ht="17.399999999999999" hidden="1" outlineLevel="1" x14ac:dyDescent="0.35">
      <c r="C251" s="75"/>
      <c r="D251" s="76"/>
      <c r="E251" s="76"/>
      <c r="F251" s="76"/>
      <c r="G251" s="77"/>
      <c r="H251" s="188"/>
      <c r="I251" s="188"/>
      <c r="J251" s="76"/>
      <c r="K251" s="76"/>
    </row>
    <row r="252" spans="1:11" ht="17.399999999999999" hidden="1" outlineLevel="1" x14ac:dyDescent="0.35">
      <c r="C252" s="75"/>
      <c r="D252" s="76"/>
      <c r="E252" s="76"/>
      <c r="F252" s="76"/>
      <c r="G252" s="77"/>
      <c r="H252" s="188"/>
      <c r="I252" s="188"/>
      <c r="J252" s="76"/>
      <c r="K252" s="76"/>
    </row>
    <row r="253" spans="1:11" ht="17.399999999999999" hidden="1" outlineLevel="1" x14ac:dyDescent="0.35">
      <c r="C253" s="75"/>
      <c r="D253" s="76"/>
      <c r="E253" s="76"/>
      <c r="F253" s="76"/>
      <c r="G253" s="77"/>
      <c r="H253" s="188"/>
      <c r="I253" s="188"/>
      <c r="J253" s="76"/>
      <c r="K253" s="76"/>
    </row>
    <row r="254" spans="1:11" ht="17.399999999999999" hidden="1" outlineLevel="1" x14ac:dyDescent="0.35">
      <c r="C254" s="75"/>
      <c r="D254" s="76"/>
      <c r="E254" s="76"/>
      <c r="F254" s="76"/>
      <c r="G254" s="77"/>
      <c r="H254" s="188"/>
      <c r="I254" s="188"/>
      <c r="J254" s="76"/>
      <c r="K254" s="76"/>
    </row>
    <row r="255" spans="1:11" ht="17.399999999999999" hidden="1" outlineLevel="1" x14ac:dyDescent="0.35">
      <c r="C255" s="75"/>
      <c r="D255" s="76"/>
      <c r="E255" s="76"/>
      <c r="F255" s="76"/>
      <c r="G255" s="77"/>
      <c r="H255" s="188"/>
      <c r="I255" s="188"/>
      <c r="J255" s="76"/>
      <c r="K255" s="76"/>
    </row>
    <row r="256" spans="1:11" ht="17.399999999999999" hidden="1" outlineLevel="1" x14ac:dyDescent="0.35">
      <c r="C256" s="75"/>
      <c r="D256" s="76"/>
      <c r="E256" s="76"/>
      <c r="F256" s="76"/>
      <c r="G256" s="77"/>
      <c r="H256" s="188"/>
      <c r="I256" s="188"/>
      <c r="J256" s="76"/>
      <c r="K256" s="76"/>
    </row>
    <row r="257" spans="3:11" ht="17.399999999999999" hidden="1" outlineLevel="1" x14ac:dyDescent="0.35">
      <c r="C257" s="75"/>
      <c r="D257" s="76"/>
      <c r="E257" s="76"/>
      <c r="F257" s="76"/>
      <c r="G257" s="77"/>
      <c r="H257" s="188"/>
      <c r="I257" s="188"/>
      <c r="J257" s="76"/>
      <c r="K257" s="76"/>
    </row>
    <row r="258" spans="3:11" ht="17.399999999999999" hidden="1" outlineLevel="1" x14ac:dyDescent="0.35">
      <c r="C258" s="75"/>
      <c r="D258" s="76"/>
      <c r="E258" s="76"/>
      <c r="F258" s="76"/>
      <c r="G258" s="77"/>
      <c r="H258" s="188"/>
      <c r="I258" s="188"/>
      <c r="J258" s="76"/>
      <c r="K258" s="76"/>
    </row>
    <row r="259" spans="3:11" ht="17.399999999999999" collapsed="1" x14ac:dyDescent="0.35">
      <c r="C259" s="75"/>
      <c r="D259" s="76"/>
      <c r="E259" s="76"/>
      <c r="F259" s="76"/>
      <c r="G259" s="77"/>
      <c r="H259" s="188"/>
      <c r="I259" s="188"/>
      <c r="J259" s="76"/>
      <c r="K259" s="76"/>
    </row>
    <row r="260" spans="3:11" ht="17.399999999999999" hidden="1" outlineLevel="1" x14ac:dyDescent="0.35">
      <c r="C260" s="75"/>
      <c r="D260" s="76"/>
      <c r="E260" s="76"/>
      <c r="F260" s="76"/>
      <c r="G260" s="77"/>
      <c r="H260" s="188"/>
      <c r="I260" s="188"/>
      <c r="J260" s="76"/>
      <c r="K260" s="76"/>
    </row>
    <row r="261" spans="3:11" ht="17.399999999999999" hidden="1" outlineLevel="1" x14ac:dyDescent="0.35">
      <c r="C261" s="75"/>
      <c r="D261" s="76"/>
      <c r="E261" s="76"/>
      <c r="F261" s="76"/>
      <c r="G261" s="77"/>
      <c r="H261" s="188"/>
      <c r="I261" s="188"/>
      <c r="J261" s="76"/>
      <c r="K261" s="76"/>
    </row>
    <row r="262" spans="3:11" ht="17.399999999999999" hidden="1" outlineLevel="1" x14ac:dyDescent="0.35">
      <c r="C262" s="75"/>
      <c r="D262" s="76"/>
      <c r="E262" s="76"/>
      <c r="F262" s="76"/>
      <c r="G262" s="77"/>
      <c r="H262" s="188"/>
      <c r="I262" s="188"/>
      <c r="J262" s="76"/>
      <c r="K262" s="76"/>
    </row>
    <row r="263" spans="3:11" ht="17.399999999999999" hidden="1" outlineLevel="1" x14ac:dyDescent="0.35">
      <c r="C263" s="75"/>
      <c r="D263" s="76"/>
      <c r="E263" s="76"/>
      <c r="F263" s="76"/>
      <c r="G263" s="77"/>
      <c r="H263" s="188"/>
      <c r="I263" s="188"/>
      <c r="J263" s="76"/>
      <c r="K263" s="76"/>
    </row>
    <row r="264" spans="3:11" ht="17.399999999999999" hidden="1" outlineLevel="1" x14ac:dyDescent="0.35">
      <c r="C264" s="75"/>
      <c r="D264" s="76"/>
      <c r="E264" s="76"/>
      <c r="F264" s="76"/>
      <c r="G264" s="77"/>
      <c r="H264" s="188"/>
      <c r="I264" s="188"/>
      <c r="J264" s="76"/>
      <c r="K264" s="76"/>
    </row>
    <row r="265" spans="3:11" ht="17.399999999999999" hidden="1" outlineLevel="1" x14ac:dyDescent="0.35">
      <c r="C265" s="75"/>
      <c r="D265" s="76"/>
      <c r="E265" s="76"/>
      <c r="F265" s="76"/>
      <c r="G265" s="77"/>
      <c r="H265" s="188"/>
      <c r="I265" s="188"/>
      <c r="J265" s="76"/>
      <c r="K265" s="76"/>
    </row>
    <row r="266" spans="3:11" ht="17.399999999999999" hidden="1" outlineLevel="1" x14ac:dyDescent="0.35">
      <c r="C266" s="75"/>
      <c r="D266" s="76"/>
      <c r="E266" s="76"/>
      <c r="F266" s="76"/>
      <c r="G266" s="77"/>
      <c r="H266" s="188"/>
      <c r="I266" s="188"/>
      <c r="J266" s="76"/>
      <c r="K266" s="76"/>
    </row>
    <row r="267" spans="3:11" ht="17.399999999999999" hidden="1" outlineLevel="1" x14ac:dyDescent="0.35">
      <c r="C267" s="75"/>
      <c r="D267" s="76"/>
      <c r="E267" s="76"/>
      <c r="F267" s="76"/>
      <c r="G267" s="77"/>
      <c r="H267" s="188"/>
      <c r="I267" s="188"/>
      <c r="J267" s="76"/>
      <c r="K267" s="76"/>
    </row>
    <row r="268" spans="3:11" ht="17.399999999999999" hidden="1" outlineLevel="1" x14ac:dyDescent="0.35">
      <c r="C268" s="75"/>
      <c r="D268" s="76"/>
      <c r="E268" s="76"/>
      <c r="F268" s="76"/>
      <c r="G268" s="77"/>
      <c r="H268" s="188"/>
      <c r="I268" s="188"/>
      <c r="J268" s="76"/>
      <c r="K268" s="76"/>
    </row>
    <row r="269" spans="3:11" ht="17.399999999999999" hidden="1" outlineLevel="1" x14ac:dyDescent="0.35">
      <c r="C269" s="75"/>
      <c r="D269" s="76"/>
      <c r="E269" s="76"/>
      <c r="F269" s="76"/>
      <c r="G269" s="77"/>
      <c r="H269" s="188"/>
      <c r="I269" s="188"/>
      <c r="J269" s="76"/>
      <c r="K269" s="76"/>
    </row>
    <row r="270" spans="3:11" ht="17.399999999999999" hidden="1" outlineLevel="1" x14ac:dyDescent="0.35">
      <c r="C270" s="75"/>
      <c r="D270" s="76"/>
      <c r="E270" s="76"/>
      <c r="F270" s="76"/>
      <c r="G270" s="77"/>
      <c r="H270" s="188"/>
      <c r="I270" s="188"/>
      <c r="J270" s="76"/>
      <c r="K270" s="76"/>
    </row>
    <row r="271" spans="3:11" ht="17.399999999999999" hidden="1" outlineLevel="1" x14ac:dyDescent="0.35">
      <c r="C271" s="75"/>
      <c r="D271" s="76"/>
      <c r="E271" s="76"/>
      <c r="F271" s="76"/>
      <c r="G271" s="77"/>
      <c r="H271" s="188"/>
      <c r="I271" s="188"/>
      <c r="J271" s="76"/>
      <c r="K271" s="76"/>
    </row>
    <row r="272" spans="3:11" ht="17.399999999999999" hidden="1" outlineLevel="1" x14ac:dyDescent="0.35">
      <c r="C272" s="75"/>
      <c r="D272" s="76"/>
      <c r="E272" s="76"/>
      <c r="F272" s="76"/>
      <c r="G272" s="77"/>
      <c r="H272" s="188"/>
      <c r="I272" s="188"/>
      <c r="J272" s="76"/>
      <c r="K272" s="76"/>
    </row>
    <row r="273" spans="3:11" ht="17.399999999999999" hidden="1" outlineLevel="1" x14ac:dyDescent="0.35">
      <c r="C273" s="75"/>
      <c r="D273" s="76"/>
      <c r="E273" s="76"/>
      <c r="F273" s="76"/>
      <c r="G273" s="77"/>
      <c r="H273" s="188"/>
      <c r="I273" s="188"/>
      <c r="J273" s="76"/>
      <c r="K273" s="76"/>
    </row>
    <row r="274" spans="3:11" ht="17.399999999999999" collapsed="1" x14ac:dyDescent="0.35">
      <c r="C274" s="75"/>
      <c r="D274" s="76"/>
      <c r="E274" s="76"/>
      <c r="F274" s="76"/>
      <c r="G274" s="77"/>
      <c r="H274" s="188"/>
      <c r="I274" s="188"/>
      <c r="J274" s="76"/>
      <c r="K274" s="76"/>
    </row>
    <row r="275" spans="3:11" ht="17.399999999999999" hidden="1" outlineLevel="1" x14ac:dyDescent="0.35">
      <c r="C275" s="75"/>
      <c r="D275" s="76"/>
      <c r="E275" s="76"/>
      <c r="F275" s="76"/>
      <c r="G275" s="77"/>
      <c r="H275" s="188"/>
      <c r="I275" s="188"/>
      <c r="J275" s="76"/>
      <c r="K275" s="76"/>
    </row>
    <row r="276" spans="3:11" ht="17.399999999999999" hidden="1" outlineLevel="1" x14ac:dyDescent="0.35">
      <c r="C276" s="75"/>
      <c r="D276" s="76"/>
      <c r="E276" s="76"/>
      <c r="F276" s="76"/>
      <c r="G276" s="77"/>
      <c r="H276" s="188"/>
      <c r="I276" s="188"/>
      <c r="J276" s="76"/>
      <c r="K276" s="76"/>
    </row>
    <row r="277" spans="3:11" ht="17.399999999999999" hidden="1" outlineLevel="1" x14ac:dyDescent="0.35">
      <c r="C277" s="75"/>
      <c r="D277" s="76"/>
      <c r="E277" s="76"/>
      <c r="F277" s="76"/>
      <c r="G277" s="77"/>
      <c r="H277" s="188"/>
      <c r="I277" s="188"/>
      <c r="J277" s="76"/>
      <c r="K277" s="76"/>
    </row>
    <row r="278" spans="3:11" ht="17.399999999999999" hidden="1" outlineLevel="1" x14ac:dyDescent="0.35">
      <c r="C278" s="75"/>
      <c r="D278" s="76"/>
      <c r="E278" s="76"/>
      <c r="F278" s="76"/>
      <c r="G278" s="77"/>
      <c r="H278" s="188"/>
      <c r="I278" s="188"/>
      <c r="J278" s="76"/>
      <c r="K278" s="76"/>
    </row>
    <row r="279" spans="3:11" ht="17.399999999999999" hidden="1" outlineLevel="1" x14ac:dyDescent="0.35">
      <c r="C279" s="75"/>
      <c r="D279" s="76"/>
      <c r="E279" s="76"/>
      <c r="F279" s="76"/>
      <c r="G279" s="77"/>
      <c r="H279" s="188"/>
      <c r="I279" s="188"/>
      <c r="J279" s="76"/>
      <c r="K279" s="76"/>
    </row>
    <row r="280" spans="3:11" ht="17.399999999999999" hidden="1" outlineLevel="1" x14ac:dyDescent="0.35">
      <c r="C280" s="75"/>
      <c r="D280" s="76"/>
      <c r="E280" s="76"/>
      <c r="F280" s="76"/>
      <c r="G280" s="77"/>
      <c r="H280" s="188"/>
      <c r="I280" s="188"/>
      <c r="J280" s="76"/>
      <c r="K280" s="76"/>
    </row>
    <row r="281" spans="3:11" ht="17.399999999999999" hidden="1" outlineLevel="1" x14ac:dyDescent="0.35">
      <c r="C281" s="75"/>
      <c r="D281" s="76"/>
      <c r="E281" s="76"/>
      <c r="F281" s="76"/>
      <c r="G281" s="77"/>
      <c r="H281" s="188"/>
      <c r="I281" s="188"/>
      <c r="J281" s="76"/>
      <c r="K281" s="76"/>
    </row>
    <row r="282" spans="3:11" ht="17.399999999999999" hidden="1" outlineLevel="1" x14ac:dyDescent="0.35">
      <c r="C282" s="75"/>
      <c r="D282" s="76"/>
      <c r="E282" s="76"/>
      <c r="F282" s="76"/>
      <c r="G282" s="77"/>
      <c r="H282" s="188"/>
      <c r="I282" s="188"/>
      <c r="J282" s="76"/>
      <c r="K282" s="76"/>
    </row>
    <row r="283" spans="3:11" ht="17.399999999999999" hidden="1" outlineLevel="1" x14ac:dyDescent="0.35">
      <c r="C283" s="75"/>
      <c r="D283" s="76"/>
      <c r="E283" s="76"/>
      <c r="F283" s="76"/>
      <c r="G283" s="77"/>
      <c r="H283" s="188"/>
      <c r="I283" s="188"/>
      <c r="J283" s="76"/>
      <c r="K283" s="76"/>
    </row>
    <row r="284" spans="3:11" ht="17.399999999999999" hidden="1" outlineLevel="1" x14ac:dyDescent="0.35">
      <c r="C284" s="75"/>
      <c r="D284" s="76"/>
      <c r="E284" s="76"/>
      <c r="F284" s="76"/>
      <c r="G284" s="77"/>
      <c r="H284" s="188"/>
      <c r="I284" s="188"/>
      <c r="J284" s="76"/>
      <c r="K284" s="76"/>
    </row>
    <row r="285" spans="3:11" ht="17.399999999999999" hidden="1" outlineLevel="1" x14ac:dyDescent="0.35">
      <c r="C285" s="75"/>
      <c r="D285" s="76"/>
      <c r="E285" s="76"/>
      <c r="F285" s="76"/>
      <c r="G285" s="77"/>
      <c r="H285" s="188"/>
      <c r="I285" s="188"/>
      <c r="J285" s="76"/>
      <c r="K285" s="76"/>
    </row>
    <row r="286" spans="3:11" ht="17.399999999999999" hidden="1" outlineLevel="1" x14ac:dyDescent="0.35">
      <c r="C286" s="75"/>
      <c r="D286" s="76"/>
      <c r="E286" s="76"/>
      <c r="F286" s="76"/>
      <c r="G286" s="77"/>
      <c r="H286" s="188"/>
      <c r="I286" s="188"/>
      <c r="J286" s="76"/>
      <c r="K286" s="76"/>
    </row>
    <row r="287" spans="3:11" ht="17.399999999999999" hidden="1" outlineLevel="1" x14ac:dyDescent="0.35">
      <c r="C287" s="75"/>
      <c r="D287" s="76"/>
      <c r="E287" s="76"/>
      <c r="F287" s="76"/>
      <c r="G287" s="77"/>
      <c r="H287" s="188"/>
      <c r="I287" s="188"/>
      <c r="J287" s="76"/>
      <c r="K287" s="76"/>
    </row>
    <row r="288" spans="3:11" ht="17.399999999999999" hidden="1" outlineLevel="1" x14ac:dyDescent="0.35">
      <c r="C288" s="75"/>
      <c r="D288" s="76"/>
      <c r="E288" s="76"/>
      <c r="F288" s="76"/>
      <c r="G288" s="77"/>
      <c r="H288" s="188"/>
      <c r="I288" s="188"/>
      <c r="J288" s="76"/>
      <c r="K288" s="76"/>
    </row>
    <row r="289" spans="3:11" ht="17.399999999999999" hidden="1" outlineLevel="1" x14ac:dyDescent="0.35">
      <c r="C289" s="75"/>
      <c r="D289" s="76"/>
      <c r="E289" s="76"/>
      <c r="F289" s="76"/>
      <c r="G289" s="77"/>
      <c r="H289" s="188"/>
      <c r="I289" s="188"/>
      <c r="J289" s="76"/>
      <c r="K289" s="76"/>
    </row>
    <row r="290" spans="3:11" ht="17.399999999999999" collapsed="1" x14ac:dyDescent="0.35">
      <c r="C290" s="75"/>
      <c r="D290" s="76"/>
      <c r="E290" s="76"/>
      <c r="F290" s="76"/>
      <c r="G290" s="77"/>
      <c r="H290" s="188"/>
      <c r="I290" s="188"/>
      <c r="J290" s="76"/>
      <c r="K290" s="76"/>
    </row>
    <row r="291" spans="3:11" ht="17.399999999999999" hidden="1" outlineLevel="1" x14ac:dyDescent="0.35">
      <c r="C291" s="75"/>
      <c r="D291" s="76"/>
      <c r="E291" s="76"/>
      <c r="F291" s="76"/>
      <c r="G291" s="77"/>
      <c r="H291" s="188"/>
      <c r="I291" s="188"/>
      <c r="J291" s="76"/>
      <c r="K291" s="76"/>
    </row>
    <row r="292" spans="3:11" ht="17.399999999999999" hidden="1" outlineLevel="1" x14ac:dyDescent="0.35">
      <c r="C292" s="75"/>
      <c r="D292" s="76"/>
      <c r="E292" s="76"/>
      <c r="F292" s="76"/>
      <c r="G292" s="77"/>
      <c r="H292" s="188"/>
      <c r="I292" s="188"/>
      <c r="J292" s="76"/>
      <c r="K292" s="76"/>
    </row>
    <row r="293" spans="3:11" ht="17.399999999999999" hidden="1" outlineLevel="1" x14ac:dyDescent="0.35">
      <c r="C293" s="75"/>
      <c r="D293" s="76"/>
      <c r="E293" s="76"/>
      <c r="F293" s="76"/>
      <c r="G293" s="77"/>
      <c r="H293" s="188"/>
      <c r="I293" s="188"/>
      <c r="J293" s="76"/>
      <c r="K293" s="76"/>
    </row>
    <row r="294" spans="3:11" ht="17.399999999999999" hidden="1" outlineLevel="1" x14ac:dyDescent="0.35">
      <c r="C294" s="75"/>
      <c r="D294" s="76"/>
      <c r="E294" s="76"/>
      <c r="F294" s="76"/>
      <c r="G294" s="77"/>
      <c r="H294" s="188"/>
      <c r="I294" s="188"/>
      <c r="J294" s="76"/>
      <c r="K294" s="76"/>
    </row>
    <row r="295" spans="3:11" ht="17.399999999999999" hidden="1" outlineLevel="1" x14ac:dyDescent="0.35">
      <c r="C295" s="75"/>
      <c r="D295" s="76"/>
      <c r="E295" s="76"/>
      <c r="F295" s="76"/>
      <c r="G295" s="77"/>
      <c r="H295" s="188"/>
      <c r="I295" s="188"/>
      <c r="J295" s="76"/>
      <c r="K295" s="76"/>
    </row>
    <row r="296" spans="3:11" ht="17.399999999999999" hidden="1" outlineLevel="1" x14ac:dyDescent="0.35">
      <c r="C296" s="75"/>
      <c r="D296" s="76"/>
      <c r="E296" s="76"/>
      <c r="F296" s="76"/>
      <c r="G296" s="77"/>
      <c r="H296" s="188"/>
      <c r="I296" s="188"/>
      <c r="J296" s="76"/>
      <c r="K296" s="76"/>
    </row>
    <row r="297" spans="3:11" ht="17.399999999999999" hidden="1" outlineLevel="1" x14ac:dyDescent="0.35">
      <c r="C297" s="75"/>
      <c r="D297" s="76"/>
      <c r="E297" s="76"/>
      <c r="F297" s="76"/>
      <c r="G297" s="77"/>
      <c r="H297" s="188"/>
      <c r="I297" s="188"/>
      <c r="J297" s="76"/>
      <c r="K297" s="76"/>
    </row>
    <row r="298" spans="3:11" ht="17.399999999999999" hidden="1" outlineLevel="1" x14ac:dyDescent="0.35">
      <c r="C298" s="75"/>
      <c r="D298" s="76"/>
      <c r="E298" s="76"/>
      <c r="F298" s="76"/>
      <c r="G298" s="77"/>
      <c r="H298" s="188"/>
      <c r="I298" s="188"/>
      <c r="J298" s="76"/>
      <c r="K298" s="76"/>
    </row>
    <row r="299" spans="3:11" ht="17.399999999999999" hidden="1" outlineLevel="1" x14ac:dyDescent="0.35">
      <c r="C299" s="75"/>
      <c r="D299" s="76"/>
      <c r="E299" s="76"/>
      <c r="F299" s="76"/>
      <c r="G299" s="77"/>
      <c r="H299" s="188"/>
      <c r="I299" s="188"/>
      <c r="J299" s="76"/>
      <c r="K299" s="76"/>
    </row>
    <row r="300" spans="3:11" ht="17.399999999999999" hidden="1" outlineLevel="1" x14ac:dyDescent="0.35">
      <c r="C300" s="75"/>
      <c r="D300" s="76"/>
      <c r="E300" s="76"/>
      <c r="F300" s="76"/>
      <c r="G300" s="77"/>
      <c r="H300" s="188"/>
      <c r="I300" s="188"/>
      <c r="J300" s="76"/>
      <c r="K300" s="76"/>
    </row>
    <row r="301" spans="3:11" ht="17.399999999999999" hidden="1" outlineLevel="1" x14ac:dyDescent="0.35">
      <c r="C301" s="75"/>
      <c r="D301" s="76"/>
      <c r="E301" s="76"/>
      <c r="F301" s="76"/>
      <c r="G301" s="77"/>
      <c r="H301" s="188"/>
      <c r="I301" s="188"/>
      <c r="J301" s="76"/>
      <c r="K301" s="76"/>
    </row>
    <row r="302" spans="3:11" ht="17.399999999999999" hidden="1" outlineLevel="1" x14ac:dyDescent="0.35">
      <c r="C302" s="75"/>
      <c r="D302" s="76"/>
      <c r="E302" s="76"/>
      <c r="F302" s="76"/>
      <c r="G302" s="77"/>
      <c r="H302" s="188"/>
      <c r="I302" s="188"/>
      <c r="J302" s="76"/>
      <c r="K302" s="76"/>
    </row>
    <row r="303" spans="3:11" ht="17.399999999999999" hidden="1" outlineLevel="1" x14ac:dyDescent="0.35">
      <c r="C303" s="75"/>
      <c r="D303" s="76"/>
      <c r="E303" s="76"/>
      <c r="F303" s="76"/>
      <c r="G303" s="77"/>
      <c r="H303" s="188"/>
      <c r="I303" s="188"/>
      <c r="J303" s="76"/>
      <c r="K303" s="76"/>
    </row>
    <row r="304" spans="3:11" ht="17.399999999999999" hidden="1" outlineLevel="1" x14ac:dyDescent="0.35">
      <c r="C304" s="75"/>
      <c r="D304" s="76"/>
      <c r="E304" s="76"/>
      <c r="F304" s="76"/>
      <c r="G304" s="77"/>
      <c r="H304" s="188"/>
      <c r="I304" s="188"/>
      <c r="J304" s="76"/>
      <c r="K304" s="76"/>
    </row>
    <row r="305" spans="1:11" ht="17.399999999999999" hidden="1" outlineLevel="1" x14ac:dyDescent="0.35">
      <c r="C305" s="75"/>
      <c r="D305" s="76"/>
      <c r="E305" s="76"/>
      <c r="F305" s="76"/>
      <c r="G305" s="77"/>
      <c r="H305" s="188"/>
      <c r="I305" s="188"/>
      <c r="J305" s="76"/>
      <c r="K305" s="76"/>
    </row>
    <row r="306" spans="1:11" ht="17.399999999999999" hidden="1" outlineLevel="1" x14ac:dyDescent="0.35">
      <c r="C306" s="75"/>
      <c r="D306" s="76"/>
      <c r="E306" s="76"/>
      <c r="F306" s="76"/>
      <c r="G306" s="77"/>
      <c r="H306" s="188"/>
      <c r="I306" s="188"/>
      <c r="J306" s="76"/>
      <c r="K306" s="76"/>
    </row>
    <row r="307" spans="1:11" ht="17.399999999999999" hidden="1" outlineLevel="1" x14ac:dyDescent="0.35">
      <c r="C307" s="75"/>
      <c r="D307" s="76"/>
      <c r="E307" s="76"/>
      <c r="F307" s="76"/>
      <c r="G307" s="77"/>
      <c r="H307" s="188"/>
      <c r="I307" s="188"/>
      <c r="J307" s="76"/>
      <c r="K307" s="76"/>
    </row>
    <row r="308" spans="1:11" ht="17.399999999999999" collapsed="1" x14ac:dyDescent="0.35">
      <c r="C308" s="75"/>
      <c r="D308" s="76"/>
      <c r="E308" s="76"/>
      <c r="F308" s="76"/>
      <c r="G308" s="77"/>
      <c r="H308" s="188"/>
      <c r="I308" s="188"/>
      <c r="J308" s="76"/>
      <c r="K308" s="76"/>
    </row>
    <row r="309" spans="1:11" ht="17.399999999999999" hidden="1" outlineLevel="1" x14ac:dyDescent="0.35">
      <c r="C309" s="75"/>
      <c r="D309" s="76"/>
      <c r="E309" s="76"/>
      <c r="F309" s="76"/>
      <c r="G309" s="77"/>
      <c r="H309" s="188"/>
      <c r="I309" s="188"/>
      <c r="J309" s="76"/>
      <c r="K309" s="76"/>
    </row>
    <row r="310" spans="1:11" ht="17.399999999999999" hidden="1" outlineLevel="1" x14ac:dyDescent="0.35">
      <c r="C310" s="75"/>
      <c r="D310" s="76"/>
      <c r="E310" s="76"/>
      <c r="F310" s="76"/>
      <c r="G310" s="77"/>
      <c r="H310" s="188"/>
      <c r="I310" s="188"/>
      <c r="J310" s="76"/>
      <c r="K310" s="76"/>
    </row>
    <row r="311" spans="1:11" ht="17.399999999999999" hidden="1" outlineLevel="1" x14ac:dyDescent="0.35">
      <c r="C311" s="75"/>
      <c r="D311" s="76"/>
      <c r="E311" s="76"/>
      <c r="F311" s="76"/>
      <c r="G311" s="77"/>
      <c r="H311" s="188"/>
      <c r="I311" s="188"/>
      <c r="J311" s="76"/>
      <c r="K311" s="76"/>
    </row>
    <row r="312" spans="1:11" ht="17.399999999999999" hidden="1" outlineLevel="1" x14ac:dyDescent="0.35">
      <c r="C312" s="75"/>
      <c r="D312" s="76"/>
      <c r="E312" s="76"/>
      <c r="F312" s="76"/>
      <c r="G312" s="77"/>
      <c r="H312" s="188"/>
      <c r="I312" s="188"/>
      <c r="J312" s="76"/>
      <c r="K312" s="76"/>
    </row>
    <row r="313" spans="1:11" ht="17.399999999999999" hidden="1" outlineLevel="1" x14ac:dyDescent="0.35">
      <c r="C313" s="75"/>
      <c r="D313" s="76"/>
      <c r="E313" s="76"/>
      <c r="F313" s="76"/>
      <c r="G313" s="77"/>
      <c r="H313" s="188"/>
      <c r="I313" s="188"/>
      <c r="J313" s="76"/>
      <c r="K313" s="76"/>
    </row>
    <row r="314" spans="1:11" ht="17.399999999999999" hidden="1" outlineLevel="1" x14ac:dyDescent="0.35">
      <c r="C314" s="75"/>
      <c r="D314" s="76"/>
      <c r="E314" s="76"/>
      <c r="F314" s="76"/>
      <c r="G314" s="77"/>
      <c r="H314" s="188"/>
      <c r="I314" s="188"/>
      <c r="J314" s="76"/>
      <c r="K314" s="76"/>
    </row>
    <row r="315" spans="1:11" ht="17.399999999999999" hidden="1" outlineLevel="1" x14ac:dyDescent="0.35">
      <c r="C315" s="75"/>
      <c r="D315" s="76"/>
      <c r="E315" s="76"/>
      <c r="F315" s="76"/>
      <c r="G315" s="77"/>
      <c r="H315" s="188"/>
      <c r="I315" s="188"/>
      <c r="J315" s="76"/>
      <c r="K315" s="76"/>
    </row>
    <row r="316" spans="1:11" ht="17.399999999999999" hidden="1" outlineLevel="1" x14ac:dyDescent="0.35">
      <c r="C316" s="75"/>
      <c r="D316" s="76"/>
      <c r="E316" s="76"/>
      <c r="F316" s="76"/>
      <c r="G316" s="77"/>
      <c r="H316" s="188"/>
      <c r="I316" s="188"/>
      <c r="J316" s="76"/>
      <c r="K316" s="76"/>
    </row>
    <row r="317" spans="1:11" ht="17.399999999999999" hidden="1" outlineLevel="1" x14ac:dyDescent="0.35">
      <c r="C317" s="75"/>
      <c r="D317" s="76"/>
      <c r="E317" s="76"/>
      <c r="F317" s="76"/>
      <c r="G317" s="77"/>
      <c r="H317" s="188"/>
      <c r="I317" s="188"/>
      <c r="J317" s="76"/>
      <c r="K317" s="76"/>
    </row>
    <row r="318" spans="1:11" ht="17.399999999999999" hidden="1" outlineLevel="1" x14ac:dyDescent="0.35">
      <c r="C318" s="75"/>
      <c r="D318" s="76"/>
      <c r="E318" s="76"/>
      <c r="F318" s="76"/>
      <c r="G318" s="77"/>
      <c r="H318" s="188"/>
      <c r="I318" s="188"/>
      <c r="J318" s="76"/>
      <c r="K318" s="76"/>
    </row>
    <row r="319" spans="1:11" ht="17.399999999999999" hidden="1" outlineLevel="1" x14ac:dyDescent="0.35">
      <c r="A319" s="302"/>
      <c r="B319" s="302"/>
      <c r="C319" s="75"/>
      <c r="D319" s="76"/>
      <c r="E319" s="76"/>
      <c r="F319" s="76"/>
      <c r="G319" s="77"/>
      <c r="H319" s="188"/>
      <c r="I319" s="188"/>
      <c r="J319" s="76"/>
      <c r="K319" s="76"/>
    </row>
    <row r="320" spans="1:11" ht="17.399999999999999" hidden="1" outlineLevel="1" x14ac:dyDescent="0.35">
      <c r="A320" s="302"/>
      <c r="B320" s="302"/>
      <c r="C320" s="75"/>
      <c r="D320" s="76"/>
      <c r="E320" s="76"/>
      <c r="F320" s="76"/>
      <c r="G320" s="77"/>
      <c r="H320" s="188"/>
      <c r="I320" s="188"/>
      <c r="J320" s="76"/>
      <c r="K320" s="76"/>
    </row>
    <row r="321" spans="1:11" ht="17.399999999999999" hidden="1" outlineLevel="1" x14ac:dyDescent="0.35">
      <c r="A321" s="302"/>
      <c r="B321" s="302"/>
      <c r="C321" s="75"/>
      <c r="D321" s="76"/>
      <c r="E321" s="76"/>
      <c r="F321" s="76"/>
      <c r="G321" s="77"/>
      <c r="H321" s="188"/>
      <c r="I321" s="188"/>
      <c r="J321" s="76"/>
      <c r="K321" s="76"/>
    </row>
    <row r="322" spans="1:11" ht="17.399999999999999" collapsed="1" x14ac:dyDescent="0.35">
      <c r="A322" s="302"/>
      <c r="B322" s="302"/>
      <c r="C322" s="75"/>
      <c r="D322" s="76"/>
      <c r="E322" s="76"/>
      <c r="F322" s="76"/>
      <c r="G322" s="77"/>
      <c r="H322" s="188"/>
      <c r="I322" s="188"/>
      <c r="J322" s="76"/>
      <c r="K322" s="76"/>
    </row>
    <row r="323" spans="1:11" ht="17.399999999999999" hidden="1" outlineLevel="1" x14ac:dyDescent="0.35">
      <c r="A323" s="302"/>
      <c r="B323" s="302"/>
      <c r="C323" s="75"/>
      <c r="D323" s="76"/>
      <c r="E323" s="76"/>
      <c r="F323" s="76"/>
      <c r="G323" s="77"/>
      <c r="H323" s="188"/>
      <c r="I323" s="188"/>
      <c r="J323" s="76"/>
      <c r="K323" s="76"/>
    </row>
    <row r="324" spans="1:11" ht="17.399999999999999" hidden="1" outlineLevel="1" x14ac:dyDescent="0.35">
      <c r="A324" s="302"/>
      <c r="B324" s="302"/>
      <c r="C324" s="75"/>
      <c r="D324" s="76"/>
      <c r="E324" s="76"/>
      <c r="F324" s="76"/>
      <c r="G324" s="77"/>
      <c r="H324" s="188"/>
      <c r="I324" s="188"/>
      <c r="J324" s="76"/>
      <c r="K324" s="76"/>
    </row>
    <row r="325" spans="1:11" ht="17.399999999999999" hidden="1" outlineLevel="1" x14ac:dyDescent="0.35">
      <c r="A325" s="302"/>
      <c r="B325" s="302"/>
      <c r="C325" s="75"/>
      <c r="D325" s="76"/>
      <c r="E325" s="76"/>
      <c r="F325" s="76"/>
      <c r="G325" s="77"/>
      <c r="H325" s="188"/>
      <c r="I325" s="188"/>
      <c r="J325" s="76"/>
      <c r="K325" s="76"/>
    </row>
    <row r="326" spans="1:11" ht="17.399999999999999" hidden="1" outlineLevel="1" x14ac:dyDescent="0.35">
      <c r="A326" s="302"/>
      <c r="B326" s="302"/>
      <c r="C326" s="75"/>
      <c r="D326" s="76"/>
      <c r="E326" s="76"/>
      <c r="F326" s="76"/>
      <c r="G326" s="77"/>
      <c r="H326" s="188"/>
      <c r="I326" s="188"/>
      <c r="J326" s="76"/>
      <c r="K326" s="76"/>
    </row>
    <row r="327" spans="1:11" ht="17.399999999999999" hidden="1" outlineLevel="1" x14ac:dyDescent="0.35">
      <c r="A327" s="302"/>
      <c r="B327" s="302"/>
      <c r="C327" s="75"/>
      <c r="D327" s="76"/>
      <c r="E327" s="76"/>
      <c r="F327" s="76"/>
      <c r="G327" s="77"/>
      <c r="H327" s="188"/>
      <c r="I327" s="188"/>
      <c r="J327" s="76"/>
      <c r="K327" s="76"/>
    </row>
    <row r="328" spans="1:11" ht="17.399999999999999" hidden="1" outlineLevel="1" x14ac:dyDescent="0.35">
      <c r="A328" s="302"/>
      <c r="B328" s="302"/>
      <c r="C328" s="75"/>
      <c r="D328" s="76"/>
      <c r="E328" s="76"/>
      <c r="F328" s="76"/>
      <c r="G328" s="77"/>
      <c r="H328" s="188"/>
      <c r="I328" s="188"/>
      <c r="J328" s="76"/>
      <c r="K328" s="76"/>
    </row>
    <row r="329" spans="1:11" ht="17.399999999999999" hidden="1" outlineLevel="1" x14ac:dyDescent="0.35">
      <c r="A329" s="302"/>
      <c r="B329" s="302"/>
      <c r="C329" s="75"/>
      <c r="D329" s="76"/>
      <c r="E329" s="76"/>
      <c r="F329" s="76"/>
      <c r="G329" s="77"/>
      <c r="H329" s="188"/>
      <c r="I329" s="188"/>
      <c r="J329" s="76"/>
      <c r="K329" s="76"/>
    </row>
    <row r="330" spans="1:11" ht="17.399999999999999" hidden="1" outlineLevel="1" x14ac:dyDescent="0.35">
      <c r="A330" s="302"/>
      <c r="B330" s="302"/>
      <c r="C330" s="75"/>
      <c r="D330" s="76"/>
      <c r="E330" s="76"/>
      <c r="F330" s="76"/>
      <c r="G330" s="77"/>
      <c r="H330" s="188"/>
      <c r="I330" s="188"/>
      <c r="J330" s="76"/>
      <c r="K330" s="76"/>
    </row>
    <row r="331" spans="1:11" ht="17.399999999999999" hidden="1" outlineLevel="1" x14ac:dyDescent="0.35">
      <c r="A331" s="302"/>
      <c r="B331" s="302"/>
      <c r="C331" s="75"/>
      <c r="D331" s="76"/>
      <c r="E331" s="76"/>
      <c r="F331" s="76"/>
      <c r="G331" s="77"/>
      <c r="H331" s="188"/>
      <c r="I331" s="188"/>
      <c r="J331" s="76"/>
      <c r="K331" s="76"/>
    </row>
    <row r="332" spans="1:11" ht="17.399999999999999" hidden="1" outlineLevel="1" x14ac:dyDescent="0.35">
      <c r="A332" s="302"/>
      <c r="B332" s="302"/>
      <c r="C332" s="75"/>
      <c r="D332" s="76"/>
      <c r="E332" s="76"/>
      <c r="F332" s="76"/>
      <c r="G332" s="77"/>
      <c r="H332" s="188"/>
      <c r="I332" s="188"/>
      <c r="J332" s="76"/>
      <c r="K332" s="76"/>
    </row>
    <row r="333" spans="1:11" ht="17.399999999999999" hidden="1" outlineLevel="1" x14ac:dyDescent="0.35">
      <c r="A333" s="302"/>
      <c r="B333" s="302"/>
      <c r="C333" s="75"/>
      <c r="D333" s="76"/>
      <c r="E333" s="76"/>
      <c r="F333" s="76"/>
      <c r="G333" s="77"/>
      <c r="H333" s="188"/>
      <c r="I333" s="188"/>
      <c r="J333" s="76"/>
      <c r="K333" s="76"/>
    </row>
    <row r="334" spans="1:11" ht="17.399999999999999" hidden="1" outlineLevel="1" x14ac:dyDescent="0.35">
      <c r="A334" s="302"/>
      <c r="B334" s="302"/>
      <c r="C334" s="75"/>
      <c r="D334" s="76"/>
      <c r="E334" s="76"/>
      <c r="F334" s="76"/>
      <c r="G334" s="77"/>
      <c r="H334" s="188"/>
      <c r="I334" s="188"/>
      <c r="J334" s="76"/>
      <c r="K334" s="76"/>
    </row>
    <row r="335" spans="1:11" ht="17.399999999999999" hidden="1" outlineLevel="1" x14ac:dyDescent="0.35">
      <c r="A335" s="302"/>
      <c r="B335" s="302"/>
      <c r="C335" s="75"/>
      <c r="D335" s="76"/>
      <c r="E335" s="76"/>
      <c r="F335" s="76"/>
      <c r="G335" s="77"/>
      <c r="H335" s="188"/>
      <c r="I335" s="188"/>
      <c r="J335" s="76"/>
      <c r="K335" s="76"/>
    </row>
    <row r="336" spans="1:11" ht="17.399999999999999" hidden="1" outlineLevel="1" x14ac:dyDescent="0.35">
      <c r="A336" s="302"/>
      <c r="B336" s="302"/>
      <c r="C336" s="75"/>
      <c r="D336" s="76"/>
      <c r="E336" s="76"/>
      <c r="F336" s="76"/>
      <c r="G336" s="77"/>
      <c r="H336" s="188"/>
      <c r="I336" s="188"/>
      <c r="J336" s="76"/>
      <c r="K336" s="76"/>
    </row>
    <row r="337" spans="1:11" ht="17.399999999999999" hidden="1" outlineLevel="1" x14ac:dyDescent="0.35">
      <c r="A337" s="302"/>
      <c r="B337" s="302"/>
      <c r="C337" s="78"/>
      <c r="D337" s="84"/>
      <c r="E337" s="78"/>
      <c r="F337" s="78"/>
      <c r="G337" s="77"/>
      <c r="H337" s="243"/>
      <c r="I337" s="243"/>
      <c r="J337" s="76"/>
      <c r="K337" s="76"/>
    </row>
    <row r="338" spans="1:11" ht="17.399999999999999" hidden="1" outlineLevel="1" x14ac:dyDescent="0.35">
      <c r="A338" s="302"/>
      <c r="B338" s="302"/>
      <c r="C338" s="78"/>
      <c r="D338" s="84"/>
      <c r="E338" s="78"/>
      <c r="F338" s="78"/>
      <c r="G338" s="77"/>
      <c r="H338" s="243"/>
      <c r="I338" s="243"/>
      <c r="J338" s="76"/>
      <c r="K338" s="76"/>
    </row>
    <row r="339" spans="1:11" ht="17.399999999999999" collapsed="1" x14ac:dyDescent="0.35">
      <c r="A339" s="302"/>
      <c r="B339" s="302"/>
      <c r="C339" s="150" t="s">
        <v>46</v>
      </c>
      <c r="D339" s="154"/>
      <c r="E339" s="150"/>
      <c r="F339" s="150"/>
      <c r="G339" s="151">
        <f>SUM(G245:G338)</f>
        <v>0</v>
      </c>
      <c r="H339" s="198">
        <f>SUM(H245:I338)</f>
        <v>0</v>
      </c>
      <c r="I339" s="198"/>
      <c r="J339" s="154"/>
      <c r="K339" s="154"/>
    </row>
    <row r="340" spans="1:11" ht="17.399999999999999" x14ac:dyDescent="0.35">
      <c r="A340" s="302"/>
      <c r="B340" s="302"/>
      <c r="C340" s="80"/>
      <c r="D340" s="80"/>
      <c r="E340" s="80"/>
      <c r="F340" s="80"/>
      <c r="G340" s="80"/>
      <c r="H340" s="81"/>
      <c r="I340" s="81"/>
      <c r="J340" s="95"/>
      <c r="K340" s="95"/>
    </row>
    <row r="341" spans="1:11" ht="17.399999999999999" x14ac:dyDescent="0.35">
      <c r="A341" s="302"/>
      <c r="B341" s="302"/>
      <c r="C341" s="192" t="s">
        <v>82</v>
      </c>
      <c r="D341" s="192"/>
      <c r="E341" s="192"/>
      <c r="F341" s="192"/>
      <c r="G341" s="192"/>
      <c r="H341" s="192"/>
      <c r="I341" s="192"/>
      <c r="J341" s="192"/>
      <c r="K341" s="192"/>
    </row>
    <row r="342" spans="1:11" ht="17.399999999999999" x14ac:dyDescent="0.35">
      <c r="A342" s="302"/>
      <c r="B342" s="302"/>
      <c r="C342" s="62" t="s">
        <v>39</v>
      </c>
      <c r="D342" s="74"/>
      <c r="E342" s="74"/>
      <c r="F342" s="74"/>
      <c r="G342" s="74"/>
      <c r="H342" s="205"/>
      <c r="I342" s="206"/>
      <c r="J342" s="203"/>
      <c r="K342" s="204"/>
    </row>
    <row r="343" spans="1:11" ht="15" customHeight="1" x14ac:dyDescent="0.35">
      <c r="C343" s="148" t="s">
        <v>78</v>
      </c>
      <c r="D343" s="149" t="s">
        <v>79</v>
      </c>
      <c r="E343" s="153" t="s">
        <v>81</v>
      </c>
      <c r="F343" s="149" t="s">
        <v>49</v>
      </c>
      <c r="G343" s="149" t="s">
        <v>80</v>
      </c>
      <c r="H343" s="191" t="s">
        <v>44</v>
      </c>
      <c r="I343" s="191"/>
      <c r="J343" s="256" t="s">
        <v>120</v>
      </c>
      <c r="K343" s="256"/>
    </row>
    <row r="344" spans="1:11" ht="17.399999999999999" x14ac:dyDescent="0.35">
      <c r="C344" s="75"/>
      <c r="D344" s="76"/>
      <c r="E344" s="85"/>
      <c r="F344" s="76"/>
      <c r="G344" s="77"/>
      <c r="H344" s="197">
        <f t="shared" ref="H344:H356" si="3">F344*G344</f>
        <v>0</v>
      </c>
      <c r="I344" s="197"/>
      <c r="J344" s="210"/>
      <c r="K344" s="210"/>
    </row>
    <row r="345" spans="1:11" ht="17.399999999999999" x14ac:dyDescent="0.35">
      <c r="C345" s="75"/>
      <c r="D345" s="76"/>
      <c r="E345" s="85"/>
      <c r="F345" s="76"/>
      <c r="G345" s="77"/>
      <c r="H345" s="197">
        <f t="shared" si="3"/>
        <v>0</v>
      </c>
      <c r="I345" s="197"/>
      <c r="J345" s="210"/>
      <c r="K345" s="210"/>
    </row>
    <row r="346" spans="1:11" ht="17.399999999999999" x14ac:dyDescent="0.35">
      <c r="C346" s="75"/>
      <c r="D346" s="76"/>
      <c r="E346" s="85"/>
      <c r="F346" s="76"/>
      <c r="G346" s="77"/>
      <c r="H346" s="197">
        <f t="shared" si="3"/>
        <v>0</v>
      </c>
      <c r="I346" s="197"/>
      <c r="J346" s="210"/>
      <c r="K346" s="210"/>
    </row>
    <row r="347" spans="1:11" ht="17.399999999999999" x14ac:dyDescent="0.35">
      <c r="C347" s="75"/>
      <c r="D347" s="76"/>
      <c r="E347" s="85"/>
      <c r="F347" s="76"/>
      <c r="G347" s="77"/>
      <c r="H347" s="197">
        <f t="shared" si="3"/>
        <v>0</v>
      </c>
      <c r="I347" s="197"/>
      <c r="J347" s="210"/>
      <c r="K347" s="210"/>
    </row>
    <row r="348" spans="1:11" ht="17.399999999999999" x14ac:dyDescent="0.35">
      <c r="C348" s="75"/>
      <c r="D348" s="76"/>
      <c r="E348" s="85"/>
      <c r="F348" s="76"/>
      <c r="G348" s="77"/>
      <c r="H348" s="197">
        <f t="shared" si="3"/>
        <v>0</v>
      </c>
      <c r="I348" s="197"/>
      <c r="J348" s="210"/>
      <c r="K348" s="210"/>
    </row>
    <row r="349" spans="1:11" ht="17.399999999999999" x14ac:dyDescent="0.35">
      <c r="C349" s="75"/>
      <c r="D349" s="76"/>
      <c r="E349" s="85"/>
      <c r="F349" s="76"/>
      <c r="G349" s="77"/>
      <c r="H349" s="197">
        <f t="shared" si="3"/>
        <v>0</v>
      </c>
      <c r="I349" s="197"/>
      <c r="J349" s="210"/>
      <c r="K349" s="210"/>
    </row>
    <row r="350" spans="1:11" ht="17.399999999999999" x14ac:dyDescent="0.35">
      <c r="C350" s="75"/>
      <c r="D350" s="76"/>
      <c r="E350" s="85"/>
      <c r="F350" s="76"/>
      <c r="G350" s="77"/>
      <c r="H350" s="197">
        <f t="shared" si="3"/>
        <v>0</v>
      </c>
      <c r="I350" s="197"/>
      <c r="J350" s="210"/>
      <c r="K350" s="210"/>
    </row>
    <row r="351" spans="1:11" ht="17.399999999999999" x14ac:dyDescent="0.35">
      <c r="C351" s="75"/>
      <c r="D351" s="76"/>
      <c r="E351" s="85"/>
      <c r="F351" s="76"/>
      <c r="G351" s="77"/>
      <c r="H351" s="197">
        <f t="shared" si="3"/>
        <v>0</v>
      </c>
      <c r="I351" s="197"/>
      <c r="J351" s="210"/>
      <c r="K351" s="210"/>
    </row>
    <row r="352" spans="1:11" ht="17.399999999999999" hidden="1" outlineLevel="1" x14ac:dyDescent="0.35">
      <c r="C352" s="75"/>
      <c r="D352" s="76"/>
      <c r="E352" s="85"/>
      <c r="F352" s="76"/>
      <c r="G352" s="77"/>
      <c r="H352" s="202">
        <f t="shared" si="3"/>
        <v>0</v>
      </c>
      <c r="I352" s="202"/>
      <c r="J352" s="210"/>
      <c r="K352" s="210"/>
    </row>
    <row r="353" spans="1:11" ht="17.399999999999999" hidden="1" outlineLevel="1" x14ac:dyDescent="0.35">
      <c r="C353" s="75"/>
      <c r="D353" s="76"/>
      <c r="E353" s="85"/>
      <c r="F353" s="76"/>
      <c r="G353" s="77"/>
      <c r="H353" s="202">
        <f t="shared" si="3"/>
        <v>0</v>
      </c>
      <c r="I353" s="202"/>
      <c r="J353" s="210"/>
      <c r="K353" s="210"/>
    </row>
    <row r="354" spans="1:11" ht="17.399999999999999" hidden="1" outlineLevel="1" x14ac:dyDescent="0.35">
      <c r="C354" s="75"/>
      <c r="D354" s="76"/>
      <c r="E354" s="85"/>
      <c r="F354" s="76"/>
      <c r="G354" s="77"/>
      <c r="H354" s="202">
        <f t="shared" si="3"/>
        <v>0</v>
      </c>
      <c r="I354" s="202"/>
      <c r="J354" s="210"/>
      <c r="K354" s="210"/>
    </row>
    <row r="355" spans="1:11" ht="17.399999999999999" hidden="1" outlineLevel="1" x14ac:dyDescent="0.35">
      <c r="C355" s="78"/>
      <c r="D355" s="84"/>
      <c r="E355" s="89"/>
      <c r="F355" s="78"/>
      <c r="G355" s="77"/>
      <c r="H355" s="202">
        <f t="shared" si="3"/>
        <v>0</v>
      </c>
      <c r="I355" s="202"/>
      <c r="J355" s="210"/>
      <c r="K355" s="210"/>
    </row>
    <row r="356" spans="1:11" ht="17.399999999999999" hidden="1" outlineLevel="1" x14ac:dyDescent="0.35">
      <c r="C356" s="78"/>
      <c r="D356" s="84"/>
      <c r="E356" s="89"/>
      <c r="F356" s="78"/>
      <c r="G356" s="77"/>
      <c r="H356" s="202">
        <f t="shared" si="3"/>
        <v>0</v>
      </c>
      <c r="I356" s="202"/>
      <c r="J356" s="210"/>
      <c r="K356" s="210"/>
    </row>
    <row r="357" spans="1:11" ht="17.399999999999999" collapsed="1" x14ac:dyDescent="0.35">
      <c r="C357" s="150" t="s">
        <v>46</v>
      </c>
      <c r="D357" s="154"/>
      <c r="E357" s="158"/>
      <c r="F357" s="154">
        <f>SUM(F344:F356)</f>
        <v>0</v>
      </c>
      <c r="G357" s="151"/>
      <c r="H357" s="198">
        <f>SUM(H344:I356)</f>
        <v>0</v>
      </c>
      <c r="I357" s="198"/>
      <c r="J357" s="257"/>
      <c r="K357" s="257"/>
    </row>
    <row r="358" spans="1:11" ht="12.75" customHeight="1" x14ac:dyDescent="0.35">
      <c r="A358" s="187"/>
      <c r="B358" s="187"/>
      <c r="C358" s="80"/>
      <c r="D358" s="80"/>
      <c r="E358" s="80"/>
      <c r="F358" s="80"/>
      <c r="G358" s="80"/>
      <c r="H358" s="81"/>
      <c r="I358" s="81"/>
      <c r="J358" s="95"/>
      <c r="K358" s="95"/>
    </row>
    <row r="359" spans="1:11" ht="17.399999999999999" x14ac:dyDescent="0.35">
      <c r="A359" s="187"/>
      <c r="B359" s="187"/>
      <c r="C359" s="192" t="s">
        <v>87</v>
      </c>
      <c r="D359" s="192"/>
      <c r="E359" s="192"/>
      <c r="F359" s="192"/>
      <c r="G359" s="192"/>
      <c r="H359" s="192"/>
      <c r="I359" s="192"/>
      <c r="J359" s="192"/>
      <c r="K359" s="192"/>
    </row>
    <row r="360" spans="1:11" ht="17.399999999999999" x14ac:dyDescent="0.35">
      <c r="A360" s="187"/>
      <c r="B360" s="187"/>
      <c r="C360" s="62" t="s">
        <v>83</v>
      </c>
      <c r="D360" s="74"/>
      <c r="E360" s="275"/>
      <c r="F360" s="276"/>
      <c r="G360" s="74"/>
      <c r="H360" s="205"/>
      <c r="I360" s="239"/>
      <c r="J360" s="239"/>
      <c r="K360" s="206"/>
    </row>
    <row r="361" spans="1:11" ht="17.399999999999999" x14ac:dyDescent="0.35">
      <c r="A361" s="187"/>
      <c r="B361" s="187"/>
      <c r="C361" s="148" t="s">
        <v>180</v>
      </c>
      <c r="D361" s="149" t="s">
        <v>86</v>
      </c>
      <c r="E361" s="256" t="s">
        <v>85</v>
      </c>
      <c r="F361" s="256"/>
      <c r="G361" s="149" t="s">
        <v>84</v>
      </c>
      <c r="H361" s="240" t="s">
        <v>120</v>
      </c>
      <c r="I361" s="241"/>
      <c r="J361" s="241"/>
      <c r="K361" s="242"/>
    </row>
    <row r="362" spans="1:11" ht="17.399999999999999" x14ac:dyDescent="0.35">
      <c r="C362" s="75"/>
      <c r="D362" s="76"/>
      <c r="E362" s="188"/>
      <c r="F362" s="188"/>
      <c r="G362" s="77"/>
      <c r="H362" s="207"/>
      <c r="I362" s="208"/>
      <c r="J362" s="208"/>
      <c r="K362" s="209"/>
    </row>
    <row r="363" spans="1:11" ht="17.399999999999999" x14ac:dyDescent="0.35">
      <c r="C363" s="75"/>
      <c r="D363" s="76"/>
      <c r="E363" s="188"/>
      <c r="F363" s="188"/>
      <c r="G363" s="77"/>
      <c r="H363" s="207"/>
      <c r="I363" s="208"/>
      <c r="J363" s="208"/>
      <c r="K363" s="209"/>
    </row>
    <row r="364" spans="1:11" ht="17.399999999999999" x14ac:dyDescent="0.35">
      <c r="C364" s="75"/>
      <c r="D364" s="76"/>
      <c r="E364" s="188"/>
      <c r="F364" s="188"/>
      <c r="G364" s="77"/>
      <c r="H364" s="207"/>
      <c r="I364" s="208"/>
      <c r="J364" s="208"/>
      <c r="K364" s="209"/>
    </row>
    <row r="365" spans="1:11" ht="17.399999999999999" x14ac:dyDescent="0.35">
      <c r="C365" s="75"/>
      <c r="D365" s="76"/>
      <c r="E365" s="188"/>
      <c r="F365" s="188"/>
      <c r="G365" s="77"/>
      <c r="H365" s="207"/>
      <c r="I365" s="208"/>
      <c r="J365" s="208"/>
      <c r="K365" s="209"/>
    </row>
    <row r="366" spans="1:11" ht="17.399999999999999" x14ac:dyDescent="0.35">
      <c r="C366" s="75"/>
      <c r="D366" s="76"/>
      <c r="E366" s="188"/>
      <c r="F366" s="188"/>
      <c r="G366" s="77"/>
      <c r="H366" s="207"/>
      <c r="I366" s="208"/>
      <c r="J366" s="208"/>
      <c r="K366" s="209"/>
    </row>
    <row r="367" spans="1:11" ht="17.399999999999999" x14ac:dyDescent="0.35">
      <c r="C367" s="75"/>
      <c r="D367" s="76"/>
      <c r="E367" s="188"/>
      <c r="F367" s="188"/>
      <c r="G367" s="77"/>
      <c r="H367" s="207"/>
      <c r="I367" s="208"/>
      <c r="J367" s="208"/>
      <c r="K367" s="209"/>
    </row>
    <row r="368" spans="1:11" ht="17.399999999999999" x14ac:dyDescent="0.35">
      <c r="C368" s="78"/>
      <c r="D368" s="84"/>
      <c r="E368" s="188"/>
      <c r="F368" s="188"/>
      <c r="G368" s="77"/>
      <c r="H368" s="207"/>
      <c r="I368" s="208"/>
      <c r="J368" s="208"/>
      <c r="K368" s="209"/>
    </row>
    <row r="369" spans="3:11" ht="17.399999999999999" x14ac:dyDescent="0.35">
      <c r="C369" s="78"/>
      <c r="D369" s="84"/>
      <c r="E369" s="188"/>
      <c r="F369" s="188"/>
      <c r="G369" s="77"/>
      <c r="H369" s="207"/>
      <c r="I369" s="208"/>
      <c r="J369" s="208"/>
      <c r="K369" s="209"/>
    </row>
    <row r="370" spans="3:11" ht="17.399999999999999" x14ac:dyDescent="0.35">
      <c r="C370" s="150" t="s">
        <v>46</v>
      </c>
      <c r="D370" s="154"/>
      <c r="E370" s="198">
        <f>SUM(E362:F369)</f>
        <v>0</v>
      </c>
      <c r="F370" s="198"/>
      <c r="G370" s="151">
        <f>SUM(G362:G369)</f>
        <v>0</v>
      </c>
      <c r="H370" s="258"/>
      <c r="I370" s="259"/>
      <c r="J370" s="259"/>
      <c r="K370" s="260"/>
    </row>
    <row r="371" spans="3:11" ht="17.399999999999999" x14ac:dyDescent="0.35">
      <c r="C371" s="80"/>
      <c r="D371" s="80"/>
      <c r="E371" s="80"/>
      <c r="F371" s="80"/>
      <c r="G371" s="80"/>
      <c r="H371" s="81"/>
      <c r="I371" s="81"/>
      <c r="J371" s="95"/>
      <c r="K371" s="95"/>
    </row>
    <row r="372" spans="3:11" ht="17.399999999999999" x14ac:dyDescent="0.35">
      <c r="C372" s="192" t="s">
        <v>89</v>
      </c>
      <c r="D372" s="192"/>
      <c r="E372" s="192"/>
      <c r="F372" s="192"/>
      <c r="G372" s="192"/>
      <c r="H372" s="192"/>
      <c r="I372" s="192"/>
      <c r="J372" s="192"/>
      <c r="K372" s="192"/>
    </row>
    <row r="373" spans="3:11" ht="17.399999999999999" x14ac:dyDescent="0.35">
      <c r="C373" s="62" t="s">
        <v>88</v>
      </c>
      <c r="D373" s="74"/>
      <c r="E373" s="275"/>
      <c r="F373" s="276"/>
      <c r="G373" s="74"/>
      <c r="H373" s="205"/>
      <c r="I373" s="239"/>
      <c r="J373" s="239"/>
      <c r="K373" s="206"/>
    </row>
    <row r="374" spans="3:11" ht="17.399999999999999" x14ac:dyDescent="0.35">
      <c r="C374" s="148" t="s">
        <v>183</v>
      </c>
      <c r="D374" s="149" t="s">
        <v>3</v>
      </c>
      <c r="E374" s="256" t="s">
        <v>86</v>
      </c>
      <c r="F374" s="256"/>
      <c r="G374" s="149" t="s">
        <v>66</v>
      </c>
      <c r="H374" s="240" t="s">
        <v>120</v>
      </c>
      <c r="I374" s="241"/>
      <c r="J374" s="241"/>
      <c r="K374" s="242"/>
    </row>
    <row r="375" spans="3:11" ht="17.399999999999999" x14ac:dyDescent="0.35">
      <c r="C375" s="75"/>
      <c r="D375" s="76"/>
      <c r="E375" s="210"/>
      <c r="F375" s="210"/>
      <c r="G375" s="77"/>
      <c r="H375" s="207"/>
      <c r="I375" s="208"/>
      <c r="J375" s="208"/>
      <c r="K375" s="209"/>
    </row>
    <row r="376" spans="3:11" ht="17.399999999999999" x14ac:dyDescent="0.35">
      <c r="C376" s="75"/>
      <c r="D376" s="76"/>
      <c r="E376" s="210"/>
      <c r="F376" s="210"/>
      <c r="G376" s="77"/>
      <c r="H376" s="207"/>
      <c r="I376" s="208"/>
      <c r="J376" s="208"/>
      <c r="K376" s="209"/>
    </row>
    <row r="377" spans="3:11" ht="17.399999999999999" x14ac:dyDescent="0.35">
      <c r="C377" s="75"/>
      <c r="D377" s="76"/>
      <c r="E377" s="210"/>
      <c r="F377" s="210"/>
      <c r="G377" s="77"/>
      <c r="H377" s="207"/>
      <c r="I377" s="208"/>
      <c r="J377" s="208"/>
      <c r="K377" s="209"/>
    </row>
    <row r="378" spans="3:11" ht="17.399999999999999" x14ac:dyDescent="0.35">
      <c r="C378" s="75"/>
      <c r="D378" s="76"/>
      <c r="E378" s="210"/>
      <c r="F378" s="210"/>
      <c r="G378" s="77"/>
      <c r="H378" s="207"/>
      <c r="I378" s="208"/>
      <c r="J378" s="208"/>
      <c r="K378" s="209"/>
    </row>
    <row r="379" spans="3:11" ht="17.399999999999999" x14ac:dyDescent="0.35">
      <c r="C379" s="75"/>
      <c r="D379" s="76"/>
      <c r="E379" s="210"/>
      <c r="F379" s="210"/>
      <c r="G379" s="77"/>
      <c r="H379" s="207"/>
      <c r="I379" s="208"/>
      <c r="J379" s="208"/>
      <c r="K379" s="209"/>
    </row>
    <row r="380" spans="3:11" ht="17.399999999999999" x14ac:dyDescent="0.35">
      <c r="C380" s="75"/>
      <c r="D380" s="76"/>
      <c r="E380" s="210"/>
      <c r="F380" s="210"/>
      <c r="G380" s="77"/>
      <c r="H380" s="207"/>
      <c r="I380" s="208"/>
      <c r="J380" s="208"/>
      <c r="K380" s="209"/>
    </row>
    <row r="381" spans="3:11" ht="17.399999999999999" x14ac:dyDescent="0.35">
      <c r="C381" s="78"/>
      <c r="D381" s="84"/>
      <c r="E381" s="210"/>
      <c r="F381" s="210"/>
      <c r="G381" s="77"/>
      <c r="H381" s="207"/>
      <c r="I381" s="208"/>
      <c r="J381" s="208"/>
      <c r="K381" s="209"/>
    </row>
    <row r="382" spans="3:11" ht="17.399999999999999" x14ac:dyDescent="0.35">
      <c r="C382" s="78"/>
      <c r="D382" s="84"/>
      <c r="E382" s="210"/>
      <c r="F382" s="210"/>
      <c r="G382" s="77"/>
      <c r="H382" s="207"/>
      <c r="I382" s="208"/>
      <c r="J382" s="208"/>
      <c r="K382" s="209"/>
    </row>
    <row r="383" spans="3:11" ht="17.399999999999999" x14ac:dyDescent="0.35">
      <c r="C383" s="150" t="s">
        <v>46</v>
      </c>
      <c r="D383" s="154"/>
      <c r="E383" s="257"/>
      <c r="F383" s="257"/>
      <c r="G383" s="151">
        <f>SUM(G375:G382)</f>
        <v>0</v>
      </c>
      <c r="H383" s="236"/>
      <c r="I383" s="237"/>
      <c r="J383" s="237"/>
      <c r="K383" s="238"/>
    </row>
    <row r="384" spans="3:11" ht="17.399999999999999" x14ac:dyDescent="0.35">
      <c r="C384" s="80"/>
      <c r="D384" s="80"/>
      <c r="E384" s="80"/>
      <c r="F384" s="80"/>
      <c r="G384" s="80"/>
      <c r="H384" s="81"/>
      <c r="I384" s="81"/>
      <c r="J384" s="95"/>
      <c r="K384" s="95"/>
    </row>
    <row r="385" spans="1:11" ht="17.399999999999999" x14ac:dyDescent="0.35">
      <c r="C385" s="192" t="s">
        <v>93</v>
      </c>
      <c r="D385" s="192"/>
      <c r="E385" s="192"/>
      <c r="F385" s="192"/>
      <c r="G385" s="192"/>
      <c r="H385" s="192"/>
      <c r="I385" s="192"/>
      <c r="J385" s="192"/>
      <c r="K385" s="192"/>
    </row>
    <row r="386" spans="1:11" ht="17.399999999999999" x14ac:dyDescent="0.35">
      <c r="C386" s="62" t="s">
        <v>90</v>
      </c>
      <c r="D386" s="74"/>
      <c r="E386" s="275"/>
      <c r="F386" s="276"/>
      <c r="G386" s="74"/>
      <c r="H386" s="205"/>
      <c r="I386" s="239"/>
      <c r="J386" s="239"/>
      <c r="K386" s="206"/>
    </row>
    <row r="387" spans="1:11" ht="17.399999999999999" x14ac:dyDescent="0.35">
      <c r="C387" s="148" t="s">
        <v>59</v>
      </c>
      <c r="D387" s="153" t="s">
        <v>91</v>
      </c>
      <c r="E387" s="256" t="s">
        <v>92</v>
      </c>
      <c r="F387" s="256"/>
      <c r="G387" s="149" t="s">
        <v>66</v>
      </c>
      <c r="H387" s="240" t="s">
        <v>120</v>
      </c>
      <c r="I387" s="241"/>
      <c r="J387" s="241"/>
      <c r="K387" s="242"/>
    </row>
    <row r="388" spans="1:11" ht="17.399999999999999" x14ac:dyDescent="0.35">
      <c r="C388" s="75">
        <f>'Addendum - Equity in Owned Ent.'!D4</f>
        <v>0</v>
      </c>
      <c r="D388" s="76">
        <f>'Addendum - Equity in Owned Ent.'!D5</f>
        <v>0</v>
      </c>
      <c r="E388" s="261">
        <f>'Addendum - Equity in Owned Ent.'!H222</f>
        <v>0</v>
      </c>
      <c r="F388" s="261"/>
      <c r="G388" s="77">
        <f>'Addendum - Equity in Owned Ent.'!H223</f>
        <v>0</v>
      </c>
      <c r="H388" s="264"/>
      <c r="I388" s="265"/>
      <c r="J388" s="265"/>
      <c r="K388" s="266"/>
    </row>
    <row r="389" spans="1:11" ht="17.399999999999999" x14ac:dyDescent="0.35">
      <c r="C389" s="75">
        <f>'Addendum - Equity in Owned Ent.'!D226</f>
        <v>0</v>
      </c>
      <c r="D389" s="76">
        <f>'Addendum - Equity in Owned Ent.'!D227</f>
        <v>0</v>
      </c>
      <c r="E389" s="261">
        <f>'Addendum - Equity in Owned Ent.'!H444</f>
        <v>0</v>
      </c>
      <c r="F389" s="261"/>
      <c r="G389" s="77">
        <f>'Addendum - Equity in Owned Ent.'!H445</f>
        <v>0</v>
      </c>
      <c r="H389" s="264"/>
      <c r="I389" s="265"/>
      <c r="J389" s="265"/>
      <c r="K389" s="266"/>
    </row>
    <row r="390" spans="1:11" ht="17.399999999999999" x14ac:dyDescent="0.35">
      <c r="C390" s="75"/>
      <c r="D390" s="76"/>
      <c r="E390" s="261"/>
      <c r="F390" s="261"/>
      <c r="G390" s="77"/>
      <c r="H390" s="264"/>
      <c r="I390" s="265"/>
      <c r="J390" s="265"/>
      <c r="K390" s="266"/>
    </row>
    <row r="391" spans="1:11" ht="17.399999999999999" x14ac:dyDescent="0.35">
      <c r="C391" s="75"/>
      <c r="D391" s="76"/>
      <c r="E391" s="261"/>
      <c r="F391" s="261"/>
      <c r="G391" s="77"/>
      <c r="H391" s="264"/>
      <c r="I391" s="265"/>
      <c r="J391" s="265"/>
      <c r="K391" s="266"/>
    </row>
    <row r="392" spans="1:11" ht="17.399999999999999" x14ac:dyDescent="0.35">
      <c r="C392" s="75"/>
      <c r="D392" s="76"/>
      <c r="E392" s="261"/>
      <c r="F392" s="261"/>
      <c r="G392" s="77"/>
      <c r="H392" s="264"/>
      <c r="I392" s="265"/>
      <c r="J392" s="265"/>
      <c r="K392" s="266"/>
    </row>
    <row r="393" spans="1:11" ht="17.399999999999999" x14ac:dyDescent="0.35">
      <c r="C393" s="75"/>
      <c r="D393" s="76"/>
      <c r="E393" s="261"/>
      <c r="F393" s="261"/>
      <c r="G393" s="77"/>
      <c r="H393" s="264"/>
      <c r="I393" s="265"/>
      <c r="J393" s="265"/>
      <c r="K393" s="266"/>
    </row>
    <row r="394" spans="1:11" ht="17.399999999999999" x14ac:dyDescent="0.35">
      <c r="C394" s="78"/>
      <c r="D394" s="84"/>
      <c r="E394" s="261"/>
      <c r="F394" s="261"/>
      <c r="G394" s="77"/>
      <c r="H394" s="264"/>
      <c r="I394" s="265"/>
      <c r="J394" s="265"/>
      <c r="K394" s="266"/>
    </row>
    <row r="395" spans="1:11" ht="17.399999999999999" x14ac:dyDescent="0.35">
      <c r="C395" s="78"/>
      <c r="D395" s="84"/>
      <c r="E395" s="261"/>
      <c r="F395" s="261"/>
      <c r="G395" s="77"/>
      <c r="H395" s="264"/>
      <c r="I395" s="265"/>
      <c r="J395" s="265"/>
      <c r="K395" s="266"/>
    </row>
    <row r="396" spans="1:11" ht="17.399999999999999" x14ac:dyDescent="0.35">
      <c r="C396" s="150" t="s">
        <v>46</v>
      </c>
      <c r="D396" s="154"/>
      <c r="E396" s="257"/>
      <c r="F396" s="257"/>
      <c r="G396" s="151">
        <f>SUM(G388:G395)</f>
        <v>0</v>
      </c>
      <c r="H396" s="258"/>
      <c r="I396" s="259"/>
      <c r="J396" s="259"/>
      <c r="K396" s="260"/>
    </row>
    <row r="397" spans="1:11" ht="17.399999999999999" x14ac:dyDescent="0.35">
      <c r="C397" s="80"/>
      <c r="D397" s="80"/>
      <c r="E397" s="80"/>
      <c r="F397" s="80"/>
      <c r="G397" s="80"/>
      <c r="H397" s="81"/>
      <c r="I397" s="81"/>
      <c r="J397" s="95"/>
      <c r="K397" s="95"/>
    </row>
    <row r="398" spans="1:11" ht="17.399999999999999" x14ac:dyDescent="0.35">
      <c r="C398" s="192" t="s">
        <v>94</v>
      </c>
      <c r="D398" s="192"/>
      <c r="E398" s="192"/>
      <c r="F398" s="192"/>
      <c r="G398" s="192"/>
      <c r="H398" s="192"/>
      <c r="I398" s="192"/>
      <c r="J398" s="192"/>
      <c r="K398" s="192"/>
    </row>
    <row r="399" spans="1:11" ht="17.399999999999999" x14ac:dyDescent="0.35">
      <c r="C399" s="62" t="s">
        <v>18</v>
      </c>
      <c r="D399" s="74"/>
      <c r="E399" s="275"/>
      <c r="F399" s="276"/>
      <c r="G399" s="74"/>
      <c r="H399" s="205"/>
      <c r="I399" s="239"/>
      <c r="J399" s="239"/>
      <c r="K399" s="206"/>
    </row>
    <row r="400" spans="1:11" ht="17.399999999999999" x14ac:dyDescent="0.35">
      <c r="C400" s="148" t="s">
        <v>59</v>
      </c>
      <c r="D400" s="149" t="s">
        <v>91</v>
      </c>
      <c r="E400" s="256" t="s">
        <v>92</v>
      </c>
      <c r="F400" s="256"/>
      <c r="G400" s="149" t="s">
        <v>66</v>
      </c>
      <c r="H400" s="240" t="s">
        <v>120</v>
      </c>
      <c r="I400" s="241"/>
      <c r="J400" s="241"/>
      <c r="K400" s="242"/>
    </row>
    <row r="401" spans="3:11" ht="17.399999999999999" x14ac:dyDescent="0.35">
      <c r="C401" s="75"/>
      <c r="D401" s="76"/>
      <c r="E401" s="261"/>
      <c r="F401" s="261"/>
      <c r="G401" s="77"/>
      <c r="H401" s="207"/>
      <c r="I401" s="208"/>
      <c r="J401" s="208"/>
      <c r="K401" s="209"/>
    </row>
    <row r="402" spans="3:11" ht="17.399999999999999" x14ac:dyDescent="0.35">
      <c r="C402" s="75"/>
      <c r="D402" s="76"/>
      <c r="E402" s="261"/>
      <c r="F402" s="261"/>
      <c r="G402" s="77"/>
      <c r="H402" s="207"/>
      <c r="I402" s="208"/>
      <c r="J402" s="208"/>
      <c r="K402" s="209"/>
    </row>
    <row r="403" spans="3:11" ht="17.399999999999999" x14ac:dyDescent="0.35">
      <c r="C403" s="75"/>
      <c r="D403" s="76"/>
      <c r="E403" s="261"/>
      <c r="F403" s="261"/>
      <c r="G403" s="77"/>
      <c r="H403" s="207"/>
      <c r="I403" s="208"/>
      <c r="J403" s="208"/>
      <c r="K403" s="209"/>
    </row>
    <row r="404" spans="3:11" ht="17.399999999999999" x14ac:dyDescent="0.35">
      <c r="C404" s="75"/>
      <c r="D404" s="76"/>
      <c r="E404" s="261"/>
      <c r="F404" s="261"/>
      <c r="G404" s="77"/>
      <c r="H404" s="207"/>
      <c r="I404" s="208"/>
      <c r="J404" s="208"/>
      <c r="K404" s="209"/>
    </row>
    <row r="405" spans="3:11" ht="17.399999999999999" x14ac:dyDescent="0.35">
      <c r="C405" s="75"/>
      <c r="D405" s="76"/>
      <c r="E405" s="261"/>
      <c r="F405" s="261"/>
      <c r="G405" s="77"/>
      <c r="H405" s="207"/>
      <c r="I405" s="208"/>
      <c r="J405" s="208"/>
      <c r="K405" s="209"/>
    </row>
    <row r="406" spans="3:11" ht="17.399999999999999" x14ac:dyDescent="0.35">
      <c r="C406" s="75"/>
      <c r="D406" s="76"/>
      <c r="E406" s="261"/>
      <c r="F406" s="261"/>
      <c r="G406" s="77"/>
      <c r="H406" s="207"/>
      <c r="I406" s="208"/>
      <c r="J406" s="208"/>
      <c r="K406" s="209"/>
    </row>
    <row r="407" spans="3:11" ht="17.399999999999999" x14ac:dyDescent="0.35">
      <c r="C407" s="78"/>
      <c r="D407" s="84"/>
      <c r="E407" s="261"/>
      <c r="F407" s="261"/>
      <c r="G407" s="77"/>
      <c r="H407" s="207"/>
      <c r="I407" s="208"/>
      <c r="J407" s="208"/>
      <c r="K407" s="209"/>
    </row>
    <row r="408" spans="3:11" ht="17.399999999999999" x14ac:dyDescent="0.35">
      <c r="C408" s="78"/>
      <c r="D408" s="84"/>
      <c r="E408" s="261"/>
      <c r="F408" s="261"/>
      <c r="G408" s="77"/>
      <c r="H408" s="207"/>
      <c r="I408" s="208"/>
      <c r="J408" s="208"/>
      <c r="K408" s="209"/>
    </row>
    <row r="409" spans="3:11" ht="17.399999999999999" x14ac:dyDescent="0.35">
      <c r="C409" s="150" t="s">
        <v>46</v>
      </c>
      <c r="D409" s="154"/>
      <c r="E409" s="257"/>
      <c r="F409" s="257"/>
      <c r="G409" s="151">
        <f>SUM(G401:G408)</f>
        <v>0</v>
      </c>
      <c r="H409" s="236"/>
      <c r="I409" s="237"/>
      <c r="J409" s="237"/>
      <c r="K409" s="238"/>
    </row>
    <row r="410" spans="3:11" ht="17.399999999999999" x14ac:dyDescent="0.35">
      <c r="C410" s="80"/>
      <c r="D410" s="80"/>
      <c r="E410" s="80"/>
      <c r="F410" s="80"/>
      <c r="G410" s="80"/>
      <c r="H410" s="81"/>
      <c r="I410" s="81"/>
      <c r="J410" s="95"/>
      <c r="K410" s="95"/>
    </row>
    <row r="411" spans="3:11" ht="17.399999999999999" x14ac:dyDescent="0.35">
      <c r="C411" s="192" t="s">
        <v>96</v>
      </c>
      <c r="D411" s="192"/>
      <c r="E411" s="192"/>
      <c r="F411" s="192"/>
      <c r="G411" s="192"/>
      <c r="H411" s="192"/>
      <c r="I411" s="192"/>
      <c r="J411" s="192"/>
      <c r="K411" s="192"/>
    </row>
    <row r="412" spans="3:11" ht="17.399999999999999" x14ac:dyDescent="0.35">
      <c r="C412" s="62" t="s">
        <v>22</v>
      </c>
      <c r="D412" s="74"/>
      <c r="E412" s="275"/>
      <c r="F412" s="276"/>
      <c r="G412" s="74"/>
      <c r="H412" s="205"/>
      <c r="I412" s="239"/>
      <c r="J412" s="239"/>
      <c r="K412" s="206"/>
    </row>
    <row r="413" spans="3:11" ht="17.399999999999999" x14ac:dyDescent="0.35">
      <c r="C413" s="148" t="s">
        <v>59</v>
      </c>
      <c r="D413" s="149" t="s">
        <v>60</v>
      </c>
      <c r="E413" s="256" t="s">
        <v>95</v>
      </c>
      <c r="F413" s="256"/>
      <c r="G413" s="149" t="s">
        <v>144</v>
      </c>
      <c r="H413" s="240" t="s">
        <v>120</v>
      </c>
      <c r="I413" s="241"/>
      <c r="J413" s="241"/>
      <c r="K413" s="242"/>
    </row>
    <row r="414" spans="3:11" ht="17.399999999999999" x14ac:dyDescent="0.35">
      <c r="C414" s="75"/>
      <c r="D414" s="76"/>
      <c r="E414" s="210"/>
      <c r="F414" s="210"/>
      <c r="G414" s="77"/>
      <c r="H414" s="264"/>
      <c r="I414" s="265"/>
      <c r="J414" s="265"/>
      <c r="K414" s="266"/>
    </row>
    <row r="415" spans="3:11" ht="17.399999999999999" x14ac:dyDescent="0.35">
      <c r="C415" s="75"/>
      <c r="D415" s="76"/>
      <c r="E415" s="210"/>
      <c r="F415" s="210"/>
      <c r="G415" s="77"/>
      <c r="H415" s="264"/>
      <c r="I415" s="265"/>
      <c r="J415" s="265"/>
      <c r="K415" s="266"/>
    </row>
    <row r="416" spans="3:11" ht="17.399999999999999" x14ac:dyDescent="0.35">
      <c r="C416" s="75"/>
      <c r="D416" s="76"/>
      <c r="E416" s="210"/>
      <c r="F416" s="210"/>
      <c r="G416" s="77"/>
      <c r="H416" s="264"/>
      <c r="I416" s="265"/>
      <c r="J416" s="265"/>
      <c r="K416" s="266"/>
    </row>
    <row r="417" spans="3:11" ht="17.399999999999999" x14ac:dyDescent="0.35">
      <c r="C417" s="75"/>
      <c r="D417" s="76"/>
      <c r="E417" s="210"/>
      <c r="F417" s="210"/>
      <c r="G417" s="77"/>
      <c r="H417" s="264"/>
      <c r="I417" s="265"/>
      <c r="J417" s="265"/>
      <c r="K417" s="266"/>
    </row>
    <row r="418" spans="3:11" ht="17.399999999999999" x14ac:dyDescent="0.35">
      <c r="C418" s="75"/>
      <c r="D418" s="76"/>
      <c r="E418" s="210"/>
      <c r="F418" s="210"/>
      <c r="G418" s="77"/>
      <c r="H418" s="264"/>
      <c r="I418" s="265"/>
      <c r="J418" s="265"/>
      <c r="K418" s="266"/>
    </row>
    <row r="419" spans="3:11" ht="17.399999999999999" x14ac:dyDescent="0.35">
      <c r="C419" s="75"/>
      <c r="D419" s="76"/>
      <c r="E419" s="210"/>
      <c r="F419" s="210"/>
      <c r="G419" s="77"/>
      <c r="H419" s="264"/>
      <c r="I419" s="265"/>
      <c r="J419" s="265"/>
      <c r="K419" s="266"/>
    </row>
    <row r="420" spans="3:11" ht="17.399999999999999" x14ac:dyDescent="0.35">
      <c r="C420" s="78"/>
      <c r="D420" s="84"/>
      <c r="E420" s="210"/>
      <c r="F420" s="210"/>
      <c r="G420" s="77"/>
      <c r="H420" s="264"/>
      <c r="I420" s="265"/>
      <c r="J420" s="265"/>
      <c r="K420" s="266"/>
    </row>
    <row r="421" spans="3:11" ht="17.399999999999999" x14ac:dyDescent="0.35">
      <c r="C421" s="78"/>
      <c r="D421" s="84"/>
      <c r="E421" s="210"/>
      <c r="F421" s="210"/>
      <c r="G421" s="77"/>
      <c r="H421" s="264"/>
      <c r="I421" s="265"/>
      <c r="J421" s="265"/>
      <c r="K421" s="266"/>
    </row>
    <row r="422" spans="3:11" ht="17.399999999999999" x14ac:dyDescent="0.35">
      <c r="C422" s="150" t="s">
        <v>46</v>
      </c>
      <c r="D422" s="154"/>
      <c r="E422" s="257"/>
      <c r="F422" s="257"/>
      <c r="G422" s="151">
        <f>SUM(G414:G421)</f>
        <v>0</v>
      </c>
      <c r="H422" s="258"/>
      <c r="I422" s="259"/>
      <c r="J422" s="259"/>
      <c r="K422" s="260"/>
    </row>
    <row r="423" spans="3:11" ht="17.399999999999999" x14ac:dyDescent="0.35">
      <c r="C423" s="80"/>
      <c r="D423" s="80"/>
      <c r="E423" s="80"/>
      <c r="F423" s="80"/>
      <c r="G423" s="80"/>
      <c r="H423" s="81"/>
      <c r="I423" s="81"/>
      <c r="J423" s="95"/>
      <c r="K423" s="95"/>
    </row>
    <row r="424" spans="3:11" ht="17.399999999999999" x14ac:dyDescent="0.35">
      <c r="C424" s="192" t="s">
        <v>102</v>
      </c>
      <c r="D424" s="192"/>
      <c r="E424" s="192"/>
      <c r="F424" s="192"/>
      <c r="G424" s="192"/>
      <c r="H424" s="192"/>
      <c r="I424" s="192"/>
      <c r="J424" s="192"/>
      <c r="K424" s="192"/>
    </row>
    <row r="425" spans="3:11" ht="17.399999999999999" x14ac:dyDescent="0.35">
      <c r="C425" s="62" t="s">
        <v>21</v>
      </c>
      <c r="D425" s="74"/>
      <c r="E425" s="74"/>
      <c r="F425" s="74"/>
      <c r="G425" s="74"/>
      <c r="H425" s="262"/>
      <c r="I425" s="262"/>
      <c r="J425" s="263"/>
      <c r="K425" s="263"/>
    </row>
    <row r="426" spans="3:11" ht="34.5" customHeight="1" x14ac:dyDescent="0.35">
      <c r="C426" s="157" t="s">
        <v>203</v>
      </c>
      <c r="D426" s="149" t="s">
        <v>98</v>
      </c>
      <c r="E426" s="149" t="s">
        <v>101</v>
      </c>
      <c r="F426" s="149" t="s">
        <v>97</v>
      </c>
      <c r="G426" s="149" t="s">
        <v>99</v>
      </c>
      <c r="H426" s="268" t="s">
        <v>179</v>
      </c>
      <c r="I426" s="269"/>
      <c r="J426" s="267" t="s">
        <v>100</v>
      </c>
      <c r="K426" s="267"/>
    </row>
    <row r="427" spans="3:11" ht="17.399999999999999" x14ac:dyDescent="0.35">
      <c r="C427" s="75"/>
      <c r="D427" s="76"/>
      <c r="E427" s="76"/>
      <c r="F427" s="115"/>
      <c r="G427" s="77"/>
      <c r="H427" s="188">
        <f t="shared" ref="H427:H434" si="4">G427*12</f>
        <v>0</v>
      </c>
      <c r="I427" s="188"/>
      <c r="J427" s="188"/>
      <c r="K427" s="188"/>
    </row>
    <row r="428" spans="3:11" ht="17.399999999999999" x14ac:dyDescent="0.35">
      <c r="C428" s="75"/>
      <c r="D428" s="76"/>
      <c r="E428" s="76"/>
      <c r="F428" s="115"/>
      <c r="G428" s="77"/>
      <c r="H428" s="188">
        <f t="shared" si="4"/>
        <v>0</v>
      </c>
      <c r="I428" s="188"/>
      <c r="J428" s="188"/>
      <c r="K428" s="188"/>
    </row>
    <row r="429" spans="3:11" ht="17.399999999999999" x14ac:dyDescent="0.35">
      <c r="C429" s="75"/>
      <c r="D429" s="76"/>
      <c r="E429" s="76"/>
      <c r="F429" s="115"/>
      <c r="G429" s="77"/>
      <c r="H429" s="188">
        <f t="shared" si="4"/>
        <v>0</v>
      </c>
      <c r="I429" s="188"/>
      <c r="J429" s="188"/>
      <c r="K429" s="188"/>
    </row>
    <row r="430" spans="3:11" ht="17.399999999999999" x14ac:dyDescent="0.35">
      <c r="C430" s="75"/>
      <c r="D430" s="76"/>
      <c r="E430" s="76"/>
      <c r="F430" s="115"/>
      <c r="G430" s="77"/>
      <c r="H430" s="188">
        <f t="shared" si="4"/>
        <v>0</v>
      </c>
      <c r="I430" s="188"/>
      <c r="J430" s="188"/>
      <c r="K430" s="188"/>
    </row>
    <row r="431" spans="3:11" ht="17.399999999999999" x14ac:dyDescent="0.35">
      <c r="C431" s="75"/>
      <c r="D431" s="76"/>
      <c r="E431" s="76"/>
      <c r="F431" s="115"/>
      <c r="G431" s="77"/>
      <c r="H431" s="188">
        <f t="shared" si="4"/>
        <v>0</v>
      </c>
      <c r="I431" s="188"/>
      <c r="J431" s="188"/>
      <c r="K431" s="188"/>
    </row>
    <row r="432" spans="3:11" ht="17.399999999999999" x14ac:dyDescent="0.35">
      <c r="C432" s="75"/>
      <c r="D432" s="76"/>
      <c r="E432" s="76"/>
      <c r="F432" s="115"/>
      <c r="G432" s="77"/>
      <c r="H432" s="188">
        <f t="shared" si="4"/>
        <v>0</v>
      </c>
      <c r="I432" s="188"/>
      <c r="J432" s="188"/>
      <c r="K432" s="188"/>
    </row>
    <row r="433" spans="3:11" ht="17.399999999999999" x14ac:dyDescent="0.35">
      <c r="C433" s="78"/>
      <c r="D433" s="84"/>
      <c r="E433" s="78"/>
      <c r="F433" s="116"/>
      <c r="G433" s="77"/>
      <c r="H433" s="188">
        <f t="shared" si="4"/>
        <v>0</v>
      </c>
      <c r="I433" s="188"/>
      <c r="J433" s="188"/>
      <c r="K433" s="188"/>
    </row>
    <row r="434" spans="3:11" ht="17.399999999999999" x14ac:dyDescent="0.35">
      <c r="C434" s="78"/>
      <c r="D434" s="84"/>
      <c r="E434" s="78"/>
      <c r="F434" s="116"/>
      <c r="G434" s="77"/>
      <c r="H434" s="188">
        <f t="shared" si="4"/>
        <v>0</v>
      </c>
      <c r="I434" s="188"/>
      <c r="J434" s="188"/>
      <c r="K434" s="188"/>
    </row>
    <row r="435" spans="3:11" ht="17.399999999999999" x14ac:dyDescent="0.35">
      <c r="C435" s="150" t="s">
        <v>46</v>
      </c>
      <c r="D435" s="154"/>
      <c r="E435" s="154"/>
      <c r="F435" s="156"/>
      <c r="G435" s="151">
        <f>SUM(G427:G434)</f>
        <v>0</v>
      </c>
      <c r="H435" s="198">
        <f>SUM(H427:I434)</f>
        <v>0</v>
      </c>
      <c r="I435" s="198"/>
      <c r="J435" s="198">
        <f>SUM(J427:K434)</f>
        <v>0</v>
      </c>
      <c r="K435" s="198"/>
    </row>
    <row r="436" spans="3:11" ht="17.399999999999999" x14ac:dyDescent="0.35">
      <c r="C436" s="80"/>
      <c r="D436" s="80"/>
      <c r="E436" s="80"/>
      <c r="F436" s="80"/>
      <c r="G436" s="80"/>
      <c r="H436" s="81"/>
      <c r="I436" s="81"/>
      <c r="J436" s="95"/>
      <c r="K436" s="95"/>
    </row>
    <row r="437" spans="3:11" ht="17.399999999999999" x14ac:dyDescent="0.35">
      <c r="C437" s="192" t="s">
        <v>103</v>
      </c>
      <c r="D437" s="192"/>
      <c r="E437" s="192"/>
      <c r="F437" s="192"/>
      <c r="G437" s="192"/>
      <c r="H437" s="192"/>
      <c r="I437" s="192"/>
      <c r="J437" s="192"/>
      <c r="K437" s="192"/>
    </row>
    <row r="438" spans="3:11" ht="17.399999999999999" x14ac:dyDescent="0.35">
      <c r="C438" s="62" t="s">
        <v>24</v>
      </c>
      <c r="D438" s="74"/>
      <c r="E438" s="74"/>
      <c r="F438" s="74"/>
      <c r="G438" s="74"/>
      <c r="H438" s="262"/>
      <c r="I438" s="262"/>
      <c r="J438" s="263"/>
      <c r="K438" s="263"/>
    </row>
    <row r="439" spans="3:11" ht="36" customHeight="1" x14ac:dyDescent="0.35">
      <c r="C439" s="157" t="s">
        <v>203</v>
      </c>
      <c r="D439" s="149" t="s">
        <v>98</v>
      </c>
      <c r="E439" s="149" t="s">
        <v>101</v>
      </c>
      <c r="F439" s="149" t="s">
        <v>97</v>
      </c>
      <c r="G439" s="149" t="s">
        <v>99</v>
      </c>
      <c r="H439" s="268" t="s">
        <v>179</v>
      </c>
      <c r="I439" s="269"/>
      <c r="J439" s="267" t="s">
        <v>100</v>
      </c>
      <c r="K439" s="267"/>
    </row>
    <row r="440" spans="3:11" ht="17.399999999999999" x14ac:dyDescent="0.35">
      <c r="C440" s="75"/>
      <c r="D440" s="76"/>
      <c r="E440" s="76"/>
      <c r="F440" s="115"/>
      <c r="G440" s="77"/>
      <c r="H440" s="188">
        <f t="shared" ref="H440:H447" si="5">G440*12</f>
        <v>0</v>
      </c>
      <c r="I440" s="188"/>
      <c r="J440" s="188"/>
      <c r="K440" s="188"/>
    </row>
    <row r="441" spans="3:11" ht="17.399999999999999" x14ac:dyDescent="0.35">
      <c r="C441" s="75"/>
      <c r="D441" s="76"/>
      <c r="E441" s="76"/>
      <c r="F441" s="115"/>
      <c r="G441" s="77"/>
      <c r="H441" s="188">
        <f t="shared" si="5"/>
        <v>0</v>
      </c>
      <c r="I441" s="188"/>
      <c r="J441" s="188"/>
      <c r="K441" s="188"/>
    </row>
    <row r="442" spans="3:11" ht="17.399999999999999" x14ac:dyDescent="0.35">
      <c r="C442" s="75"/>
      <c r="D442" s="76"/>
      <c r="E442" s="76"/>
      <c r="F442" s="115"/>
      <c r="G442" s="77"/>
      <c r="H442" s="188">
        <f t="shared" si="5"/>
        <v>0</v>
      </c>
      <c r="I442" s="188"/>
      <c r="J442" s="188"/>
      <c r="K442" s="188"/>
    </row>
    <row r="443" spans="3:11" ht="17.399999999999999" x14ac:dyDescent="0.35">
      <c r="C443" s="75"/>
      <c r="D443" s="76"/>
      <c r="E443" s="76"/>
      <c r="F443" s="115"/>
      <c r="G443" s="77"/>
      <c r="H443" s="188">
        <f t="shared" si="5"/>
        <v>0</v>
      </c>
      <c r="I443" s="188"/>
      <c r="J443" s="188"/>
      <c r="K443" s="188"/>
    </row>
    <row r="444" spans="3:11" ht="17.399999999999999" x14ac:dyDescent="0.35">
      <c r="C444" s="75"/>
      <c r="D444" s="76"/>
      <c r="E444" s="76"/>
      <c r="F444" s="115"/>
      <c r="G444" s="77"/>
      <c r="H444" s="188">
        <f t="shared" si="5"/>
        <v>0</v>
      </c>
      <c r="I444" s="188"/>
      <c r="J444" s="188"/>
      <c r="K444" s="188"/>
    </row>
    <row r="445" spans="3:11" ht="17.399999999999999" x14ac:dyDescent="0.35">
      <c r="C445" s="75"/>
      <c r="D445" s="76"/>
      <c r="E445" s="76"/>
      <c r="F445" s="115"/>
      <c r="G445" s="77"/>
      <c r="H445" s="188">
        <f t="shared" si="5"/>
        <v>0</v>
      </c>
      <c r="I445" s="188"/>
      <c r="J445" s="188"/>
      <c r="K445" s="188"/>
    </row>
    <row r="446" spans="3:11" ht="17.399999999999999" x14ac:dyDescent="0.35">
      <c r="C446" s="78"/>
      <c r="D446" s="84"/>
      <c r="E446" s="78"/>
      <c r="F446" s="116"/>
      <c r="G446" s="77"/>
      <c r="H446" s="188">
        <f t="shared" si="5"/>
        <v>0</v>
      </c>
      <c r="I446" s="188"/>
      <c r="J446" s="188"/>
      <c r="K446" s="188"/>
    </row>
    <row r="447" spans="3:11" ht="17.399999999999999" x14ac:dyDescent="0.35">
      <c r="C447" s="78"/>
      <c r="D447" s="84"/>
      <c r="E447" s="78"/>
      <c r="F447" s="116"/>
      <c r="G447" s="77"/>
      <c r="H447" s="188">
        <f t="shared" si="5"/>
        <v>0</v>
      </c>
      <c r="I447" s="188"/>
      <c r="J447" s="188"/>
      <c r="K447" s="188"/>
    </row>
    <row r="448" spans="3:11" ht="17.399999999999999" x14ac:dyDescent="0.35">
      <c r="C448" s="150" t="s">
        <v>46</v>
      </c>
      <c r="D448" s="154"/>
      <c r="E448" s="154"/>
      <c r="F448" s="156"/>
      <c r="G448" s="151">
        <f>SUM(G440:G447)</f>
        <v>0</v>
      </c>
      <c r="H448" s="198">
        <f>SUM(H440:I447)</f>
        <v>0</v>
      </c>
      <c r="I448" s="198"/>
      <c r="J448" s="198">
        <f>SUM(J440:K447)</f>
        <v>0</v>
      </c>
      <c r="K448" s="198"/>
    </row>
    <row r="449" spans="3:11" ht="17.399999999999999" x14ac:dyDescent="0.35">
      <c r="C449" s="80"/>
      <c r="D449" s="80"/>
      <c r="E449" s="80"/>
      <c r="F449" s="80"/>
      <c r="G449" s="80"/>
      <c r="H449" s="81"/>
      <c r="I449" s="81"/>
      <c r="J449" s="95"/>
      <c r="K449" s="95"/>
    </row>
    <row r="450" spans="3:11" ht="17.399999999999999" x14ac:dyDescent="0.35">
      <c r="C450" s="270" t="s">
        <v>105</v>
      </c>
      <c r="D450" s="271"/>
      <c r="E450" s="271"/>
      <c r="F450" s="271"/>
      <c r="G450" s="271"/>
      <c r="H450" s="271"/>
      <c r="I450" s="271"/>
      <c r="J450" s="271"/>
      <c r="K450" s="272"/>
    </row>
    <row r="451" spans="3:11" ht="17.399999999999999" x14ac:dyDescent="0.35">
      <c r="C451" s="62" t="s">
        <v>104</v>
      </c>
      <c r="D451" s="74"/>
      <c r="E451" s="74"/>
      <c r="F451" s="74"/>
      <c r="G451" s="74"/>
      <c r="H451" s="262"/>
      <c r="I451" s="262"/>
      <c r="J451" s="263"/>
      <c r="K451" s="263"/>
    </row>
    <row r="452" spans="3:11" ht="33.75" customHeight="1" x14ac:dyDescent="0.35">
      <c r="C452" s="157" t="s">
        <v>203</v>
      </c>
      <c r="D452" s="149" t="s">
        <v>98</v>
      </c>
      <c r="E452" s="149" t="s">
        <v>101</v>
      </c>
      <c r="F452" s="149" t="s">
        <v>97</v>
      </c>
      <c r="G452" s="149" t="s">
        <v>99</v>
      </c>
      <c r="H452" s="268" t="s">
        <v>179</v>
      </c>
      <c r="I452" s="269"/>
      <c r="J452" s="267" t="s">
        <v>100</v>
      </c>
      <c r="K452" s="267"/>
    </row>
    <row r="453" spans="3:11" ht="17.399999999999999" x14ac:dyDescent="0.35">
      <c r="C453" s="75"/>
      <c r="D453" s="76"/>
      <c r="E453" s="76"/>
      <c r="F453" s="115"/>
      <c r="G453" s="77"/>
      <c r="H453" s="188">
        <f t="shared" ref="H453:H460" si="6">G453*12</f>
        <v>0</v>
      </c>
      <c r="I453" s="188"/>
      <c r="J453" s="188"/>
      <c r="K453" s="188"/>
    </row>
    <row r="454" spans="3:11" ht="17.399999999999999" x14ac:dyDescent="0.35">
      <c r="C454" s="75"/>
      <c r="D454" s="76"/>
      <c r="E454" s="76"/>
      <c r="F454" s="115"/>
      <c r="G454" s="77"/>
      <c r="H454" s="188">
        <f t="shared" si="6"/>
        <v>0</v>
      </c>
      <c r="I454" s="188"/>
      <c r="J454" s="188"/>
      <c r="K454" s="188"/>
    </row>
    <row r="455" spans="3:11" ht="17.399999999999999" x14ac:dyDescent="0.35">
      <c r="C455" s="75"/>
      <c r="D455" s="76"/>
      <c r="E455" s="76"/>
      <c r="F455" s="115"/>
      <c r="G455" s="77"/>
      <c r="H455" s="188">
        <f t="shared" si="6"/>
        <v>0</v>
      </c>
      <c r="I455" s="188"/>
      <c r="J455" s="188"/>
      <c r="K455" s="188"/>
    </row>
    <row r="456" spans="3:11" ht="17.399999999999999" x14ac:dyDescent="0.35">
      <c r="C456" s="75"/>
      <c r="D456" s="76"/>
      <c r="E456" s="76"/>
      <c r="F456" s="115"/>
      <c r="G456" s="77"/>
      <c r="H456" s="188">
        <f t="shared" si="6"/>
        <v>0</v>
      </c>
      <c r="I456" s="188"/>
      <c r="J456" s="188"/>
      <c r="K456" s="188"/>
    </row>
    <row r="457" spans="3:11" ht="17.399999999999999" x14ac:dyDescent="0.35">
      <c r="C457" s="75"/>
      <c r="D457" s="76"/>
      <c r="E457" s="76"/>
      <c r="F457" s="115"/>
      <c r="G457" s="77"/>
      <c r="H457" s="188">
        <f t="shared" si="6"/>
        <v>0</v>
      </c>
      <c r="I457" s="188"/>
      <c r="J457" s="188"/>
      <c r="K457" s="188"/>
    </row>
    <row r="458" spans="3:11" ht="17.399999999999999" x14ac:dyDescent="0.35">
      <c r="C458" s="75"/>
      <c r="D458" s="76"/>
      <c r="E458" s="76"/>
      <c r="F458" s="115"/>
      <c r="G458" s="77"/>
      <c r="H458" s="188">
        <f t="shared" si="6"/>
        <v>0</v>
      </c>
      <c r="I458" s="188"/>
      <c r="J458" s="188"/>
      <c r="K458" s="188"/>
    </row>
    <row r="459" spans="3:11" ht="17.399999999999999" x14ac:dyDescent="0.35">
      <c r="C459" s="78"/>
      <c r="D459" s="84"/>
      <c r="E459" s="78"/>
      <c r="F459" s="116"/>
      <c r="G459" s="77"/>
      <c r="H459" s="188">
        <f t="shared" si="6"/>
        <v>0</v>
      </c>
      <c r="I459" s="188"/>
      <c r="J459" s="188"/>
      <c r="K459" s="188"/>
    </row>
    <row r="460" spans="3:11" ht="17.399999999999999" x14ac:dyDescent="0.35">
      <c r="C460" s="78"/>
      <c r="D460" s="84"/>
      <c r="E460" s="78"/>
      <c r="F460" s="116"/>
      <c r="G460" s="77"/>
      <c r="H460" s="188">
        <f t="shared" si="6"/>
        <v>0</v>
      </c>
      <c r="I460" s="188"/>
      <c r="J460" s="188"/>
      <c r="K460" s="188"/>
    </row>
    <row r="461" spans="3:11" ht="17.399999999999999" x14ac:dyDescent="0.35">
      <c r="C461" s="150" t="s">
        <v>46</v>
      </c>
      <c r="D461" s="154"/>
      <c r="E461" s="154"/>
      <c r="F461" s="156"/>
      <c r="G461" s="151">
        <f>SUM(G453:G460)</f>
        <v>0</v>
      </c>
      <c r="H461" s="198">
        <f>SUM(H453:I460)</f>
        <v>0</v>
      </c>
      <c r="I461" s="198"/>
      <c r="J461" s="198">
        <f>SUM(J453:K460)</f>
        <v>0</v>
      </c>
      <c r="K461" s="198"/>
    </row>
    <row r="462" spans="3:11" ht="17.399999999999999" x14ac:dyDescent="0.35">
      <c r="C462" s="80"/>
      <c r="D462" s="80"/>
      <c r="E462" s="80"/>
      <c r="F462" s="80"/>
      <c r="G462" s="80"/>
      <c r="H462" s="81"/>
      <c r="I462" s="81"/>
      <c r="J462" s="95"/>
      <c r="K462" s="95"/>
    </row>
    <row r="463" spans="3:11" ht="17.399999999999999" x14ac:dyDescent="0.35">
      <c r="C463" s="192" t="s">
        <v>113</v>
      </c>
      <c r="D463" s="192"/>
      <c r="E463" s="192"/>
      <c r="F463" s="192"/>
      <c r="G463" s="192"/>
      <c r="H463" s="192"/>
      <c r="I463" s="192"/>
      <c r="J463" s="192"/>
      <c r="K463" s="192"/>
    </row>
    <row r="464" spans="3:11" ht="17.399999999999999" x14ac:dyDescent="0.35">
      <c r="C464" s="62" t="s">
        <v>145</v>
      </c>
      <c r="D464" s="74"/>
      <c r="E464" s="74"/>
      <c r="F464" s="74"/>
      <c r="G464" s="74"/>
      <c r="H464" s="262"/>
      <c r="I464" s="262"/>
      <c r="J464" s="263"/>
      <c r="K464" s="263"/>
    </row>
    <row r="465" spans="3:11" ht="34.799999999999997" x14ac:dyDescent="0.35">
      <c r="C465" s="157" t="s">
        <v>203</v>
      </c>
      <c r="D465" s="149" t="s">
        <v>98</v>
      </c>
      <c r="E465" s="149" t="s">
        <v>101</v>
      </c>
      <c r="F465" s="149" t="s">
        <v>97</v>
      </c>
      <c r="G465" s="149" t="s">
        <v>99</v>
      </c>
      <c r="H465" s="268" t="s">
        <v>179</v>
      </c>
      <c r="I465" s="269"/>
      <c r="J465" s="267" t="s">
        <v>100</v>
      </c>
      <c r="K465" s="267"/>
    </row>
    <row r="466" spans="3:11" ht="17.399999999999999" x14ac:dyDescent="0.35">
      <c r="C466" s="75"/>
      <c r="D466" s="76"/>
      <c r="E466" s="76"/>
      <c r="F466" s="115"/>
      <c r="G466" s="77"/>
      <c r="H466" s="188">
        <f t="shared" ref="H466:H473" si="7">G466*12</f>
        <v>0</v>
      </c>
      <c r="I466" s="188"/>
      <c r="J466" s="188"/>
      <c r="K466" s="188"/>
    </row>
    <row r="467" spans="3:11" ht="17.399999999999999" x14ac:dyDescent="0.35">
      <c r="C467" s="75"/>
      <c r="D467" s="76"/>
      <c r="E467" s="76"/>
      <c r="F467" s="115"/>
      <c r="G467" s="77"/>
      <c r="H467" s="188">
        <f t="shared" si="7"/>
        <v>0</v>
      </c>
      <c r="I467" s="188"/>
      <c r="J467" s="188"/>
      <c r="K467" s="188"/>
    </row>
    <row r="468" spans="3:11" ht="17.399999999999999" x14ac:dyDescent="0.35">
      <c r="C468" s="75"/>
      <c r="D468" s="76"/>
      <c r="E468" s="76"/>
      <c r="F468" s="115"/>
      <c r="G468" s="77"/>
      <c r="H468" s="188">
        <f t="shared" si="7"/>
        <v>0</v>
      </c>
      <c r="I468" s="188"/>
      <c r="J468" s="188"/>
      <c r="K468" s="188"/>
    </row>
    <row r="469" spans="3:11" ht="17.399999999999999" x14ac:dyDescent="0.35">
      <c r="C469" s="75"/>
      <c r="D469" s="76"/>
      <c r="E469" s="76"/>
      <c r="F469" s="115"/>
      <c r="G469" s="77"/>
      <c r="H469" s="188">
        <f t="shared" si="7"/>
        <v>0</v>
      </c>
      <c r="I469" s="188"/>
      <c r="J469" s="188"/>
      <c r="K469" s="188"/>
    </row>
    <row r="470" spans="3:11" ht="17.399999999999999" x14ac:dyDescent="0.35">
      <c r="C470" s="75"/>
      <c r="D470" s="76"/>
      <c r="E470" s="76"/>
      <c r="F470" s="115"/>
      <c r="G470" s="77"/>
      <c r="H470" s="188">
        <f t="shared" si="7"/>
        <v>0</v>
      </c>
      <c r="I470" s="188"/>
      <c r="J470" s="188"/>
      <c r="K470" s="188"/>
    </row>
    <row r="471" spans="3:11" ht="17.399999999999999" x14ac:dyDescent="0.35">
      <c r="C471" s="75"/>
      <c r="D471" s="76"/>
      <c r="E471" s="76"/>
      <c r="F471" s="115"/>
      <c r="G471" s="77"/>
      <c r="H471" s="188">
        <f t="shared" si="7"/>
        <v>0</v>
      </c>
      <c r="I471" s="188"/>
      <c r="J471" s="188"/>
      <c r="K471" s="188"/>
    </row>
    <row r="472" spans="3:11" ht="17.399999999999999" x14ac:dyDescent="0.35">
      <c r="C472" s="78"/>
      <c r="D472" s="84"/>
      <c r="E472" s="78"/>
      <c r="F472" s="116"/>
      <c r="G472" s="77"/>
      <c r="H472" s="188">
        <f t="shared" si="7"/>
        <v>0</v>
      </c>
      <c r="I472" s="188"/>
      <c r="J472" s="188"/>
      <c r="K472" s="188"/>
    </row>
    <row r="473" spans="3:11" ht="17.399999999999999" x14ac:dyDescent="0.35">
      <c r="C473" s="78"/>
      <c r="D473" s="84"/>
      <c r="E473" s="78"/>
      <c r="F473" s="116"/>
      <c r="G473" s="77"/>
      <c r="H473" s="188">
        <f t="shared" si="7"/>
        <v>0</v>
      </c>
      <c r="I473" s="188"/>
      <c r="J473" s="188"/>
      <c r="K473" s="188"/>
    </row>
    <row r="474" spans="3:11" ht="17.399999999999999" x14ac:dyDescent="0.35">
      <c r="C474" s="150" t="s">
        <v>46</v>
      </c>
      <c r="D474" s="154"/>
      <c r="E474" s="154"/>
      <c r="F474" s="156"/>
      <c r="G474" s="151">
        <f>SUM(G466:G473)</f>
        <v>0</v>
      </c>
      <c r="H474" s="198">
        <f>SUM(H466:I473)</f>
        <v>0</v>
      </c>
      <c r="I474" s="198"/>
      <c r="J474" s="198">
        <f>SUM(J466:K473)</f>
        <v>0</v>
      </c>
      <c r="K474" s="198"/>
    </row>
    <row r="475" spans="3:11" ht="17.399999999999999" x14ac:dyDescent="0.35">
      <c r="C475" s="80"/>
      <c r="D475" s="93"/>
      <c r="E475" s="93"/>
      <c r="F475" s="93"/>
      <c r="G475" s="94"/>
      <c r="H475" s="96"/>
      <c r="I475" s="96"/>
      <c r="J475" s="96"/>
      <c r="K475" s="96"/>
    </row>
    <row r="476" spans="3:11" ht="17.399999999999999" x14ac:dyDescent="0.35">
      <c r="C476" s="192" t="s">
        <v>114</v>
      </c>
      <c r="D476" s="192"/>
      <c r="E476" s="192"/>
      <c r="F476" s="192"/>
      <c r="G476" s="192"/>
      <c r="H476" s="192"/>
      <c r="I476" s="192"/>
      <c r="J476" s="192"/>
      <c r="K476" s="192"/>
    </row>
    <row r="477" spans="3:11" ht="17.399999999999999" x14ac:dyDescent="0.35">
      <c r="C477" s="62" t="s">
        <v>106</v>
      </c>
      <c r="D477" s="74"/>
      <c r="E477" s="74"/>
      <c r="F477" s="74"/>
      <c r="G477" s="74"/>
      <c r="H477" s="262"/>
      <c r="I477" s="262"/>
      <c r="J477" s="263"/>
      <c r="K477" s="263"/>
    </row>
    <row r="478" spans="3:11" ht="34.799999999999997" x14ac:dyDescent="0.35">
      <c r="C478" s="157" t="s">
        <v>203</v>
      </c>
      <c r="D478" s="149" t="s">
        <v>98</v>
      </c>
      <c r="E478" s="149" t="s">
        <v>101</v>
      </c>
      <c r="F478" s="149" t="s">
        <v>97</v>
      </c>
      <c r="G478" s="149" t="s">
        <v>99</v>
      </c>
      <c r="H478" s="268" t="s">
        <v>179</v>
      </c>
      <c r="I478" s="269"/>
      <c r="J478" s="267" t="s">
        <v>100</v>
      </c>
      <c r="K478" s="267"/>
    </row>
    <row r="479" spans="3:11" ht="17.399999999999999" x14ac:dyDescent="0.35">
      <c r="C479" s="75"/>
      <c r="D479" s="76"/>
      <c r="E479" s="139"/>
      <c r="F479" s="115"/>
      <c r="G479" s="77"/>
      <c r="H479" s="188">
        <f t="shared" ref="H479:H486" si="8">G479*12</f>
        <v>0</v>
      </c>
      <c r="I479" s="188"/>
      <c r="J479" s="188"/>
      <c r="K479" s="188"/>
    </row>
    <row r="480" spans="3:11" ht="17.399999999999999" x14ac:dyDescent="0.35">
      <c r="C480" s="75"/>
      <c r="D480" s="76"/>
      <c r="E480" s="76"/>
      <c r="F480" s="115"/>
      <c r="G480" s="77"/>
      <c r="H480" s="188">
        <f t="shared" si="8"/>
        <v>0</v>
      </c>
      <c r="I480" s="188"/>
      <c r="J480" s="188"/>
      <c r="K480" s="188"/>
    </row>
    <row r="481" spans="3:11" ht="17.399999999999999" x14ac:dyDescent="0.35">
      <c r="C481" s="75"/>
      <c r="D481" s="76"/>
      <c r="E481" s="76"/>
      <c r="F481" s="115"/>
      <c r="G481" s="77"/>
      <c r="H481" s="188">
        <f t="shared" si="8"/>
        <v>0</v>
      </c>
      <c r="I481" s="188"/>
      <c r="J481" s="188"/>
      <c r="K481" s="188"/>
    </row>
    <row r="482" spans="3:11" ht="17.399999999999999" x14ac:dyDescent="0.35">
      <c r="C482" s="75"/>
      <c r="D482" s="76"/>
      <c r="E482" s="76"/>
      <c r="F482" s="115"/>
      <c r="G482" s="77"/>
      <c r="H482" s="188">
        <f t="shared" si="8"/>
        <v>0</v>
      </c>
      <c r="I482" s="188"/>
      <c r="J482" s="188"/>
      <c r="K482" s="188"/>
    </row>
    <row r="483" spans="3:11" ht="17.399999999999999" x14ac:dyDescent="0.35">
      <c r="C483" s="75"/>
      <c r="D483" s="76"/>
      <c r="E483" s="76"/>
      <c r="F483" s="115"/>
      <c r="G483" s="77"/>
      <c r="H483" s="188">
        <f t="shared" si="8"/>
        <v>0</v>
      </c>
      <c r="I483" s="188"/>
      <c r="J483" s="188"/>
      <c r="K483" s="188"/>
    </row>
    <row r="484" spans="3:11" ht="14.25" customHeight="1" x14ac:dyDescent="0.35">
      <c r="C484" s="75"/>
      <c r="D484" s="76"/>
      <c r="E484" s="76"/>
      <c r="F484" s="115"/>
      <c r="G484" s="77"/>
      <c r="H484" s="188">
        <f t="shared" si="8"/>
        <v>0</v>
      </c>
      <c r="I484" s="188"/>
      <c r="J484" s="188"/>
      <c r="K484" s="188"/>
    </row>
    <row r="485" spans="3:11" ht="17.399999999999999" x14ac:dyDescent="0.35">
      <c r="C485" s="78"/>
      <c r="D485" s="84"/>
      <c r="E485" s="78"/>
      <c r="F485" s="116"/>
      <c r="G485" s="77"/>
      <c r="H485" s="188">
        <f t="shared" si="8"/>
        <v>0</v>
      </c>
      <c r="I485" s="188"/>
      <c r="J485" s="188"/>
      <c r="K485" s="188"/>
    </row>
    <row r="486" spans="3:11" ht="17.399999999999999" x14ac:dyDescent="0.35">
      <c r="C486" s="78"/>
      <c r="D486" s="84"/>
      <c r="E486" s="78"/>
      <c r="F486" s="116"/>
      <c r="G486" s="77"/>
      <c r="H486" s="188">
        <f t="shared" si="8"/>
        <v>0</v>
      </c>
      <c r="I486" s="188"/>
      <c r="J486" s="188"/>
      <c r="K486" s="188"/>
    </row>
    <row r="487" spans="3:11" ht="17.399999999999999" x14ac:dyDescent="0.35">
      <c r="C487" s="150" t="s">
        <v>46</v>
      </c>
      <c r="D487" s="154"/>
      <c r="E487" s="154"/>
      <c r="F487" s="156"/>
      <c r="G487" s="151">
        <f>SUM(G479:G486)</f>
        <v>0</v>
      </c>
      <c r="H487" s="198">
        <f>SUM(H479:I486)</f>
        <v>0</v>
      </c>
      <c r="I487" s="198"/>
      <c r="J487" s="198">
        <f>SUM(J479:K486)</f>
        <v>0</v>
      </c>
      <c r="K487" s="198"/>
    </row>
    <row r="488" spans="3:11" ht="17.399999999999999" x14ac:dyDescent="0.35">
      <c r="C488" s="80"/>
      <c r="D488" s="93"/>
      <c r="E488" s="93"/>
      <c r="F488" s="93"/>
      <c r="G488" s="94"/>
      <c r="H488" s="96"/>
      <c r="I488" s="96"/>
      <c r="J488" s="96"/>
      <c r="K488" s="96"/>
    </row>
    <row r="489" spans="3:11" ht="17.399999999999999" x14ac:dyDescent="0.35">
      <c r="C489" s="192" t="s">
        <v>115</v>
      </c>
      <c r="D489" s="192"/>
      <c r="E489" s="192"/>
      <c r="F489" s="192"/>
      <c r="G489" s="192"/>
      <c r="H489" s="192"/>
      <c r="I489" s="192"/>
      <c r="J489" s="192"/>
      <c r="K489" s="192"/>
    </row>
    <row r="490" spans="3:11" ht="17.399999999999999" x14ac:dyDescent="0.35">
      <c r="C490" s="62" t="s">
        <v>107</v>
      </c>
      <c r="D490" s="74"/>
      <c r="E490" s="74"/>
      <c r="F490" s="74"/>
      <c r="G490" s="74"/>
      <c r="H490" s="205"/>
      <c r="I490" s="206"/>
      <c r="J490" s="203"/>
      <c r="K490" s="204"/>
    </row>
    <row r="491" spans="3:11" ht="34.799999999999997" x14ac:dyDescent="0.35">
      <c r="C491" s="157" t="s">
        <v>203</v>
      </c>
      <c r="D491" s="153" t="s">
        <v>98</v>
      </c>
      <c r="E491" s="153" t="s">
        <v>101</v>
      </c>
      <c r="F491" s="153" t="s">
        <v>97</v>
      </c>
      <c r="G491" s="153" t="s">
        <v>99</v>
      </c>
      <c r="H491" s="273" t="s">
        <v>179</v>
      </c>
      <c r="I491" s="273"/>
      <c r="J491" s="273" t="s">
        <v>100</v>
      </c>
      <c r="K491" s="273"/>
    </row>
    <row r="492" spans="3:11" ht="17.399999999999999" x14ac:dyDescent="0.35">
      <c r="C492" s="75"/>
      <c r="D492" s="76"/>
      <c r="E492" s="76"/>
      <c r="F492" s="115"/>
      <c r="G492" s="77"/>
      <c r="H492" s="188">
        <f t="shared" ref="H492:H499" si="9">G492*12</f>
        <v>0</v>
      </c>
      <c r="I492" s="188"/>
      <c r="J492" s="188"/>
      <c r="K492" s="188"/>
    </row>
    <row r="493" spans="3:11" ht="17.399999999999999" x14ac:dyDescent="0.35">
      <c r="C493" s="75"/>
      <c r="D493" s="76"/>
      <c r="E493" s="76"/>
      <c r="F493" s="115"/>
      <c r="G493" s="77"/>
      <c r="H493" s="188">
        <f t="shared" si="9"/>
        <v>0</v>
      </c>
      <c r="I493" s="188"/>
      <c r="J493" s="188"/>
      <c r="K493" s="188"/>
    </row>
    <row r="494" spans="3:11" ht="17.399999999999999" x14ac:dyDescent="0.35">
      <c r="C494" s="75"/>
      <c r="D494" s="76"/>
      <c r="E494" s="76"/>
      <c r="F494" s="115"/>
      <c r="G494" s="77"/>
      <c r="H494" s="188">
        <f t="shared" si="9"/>
        <v>0</v>
      </c>
      <c r="I494" s="188"/>
      <c r="J494" s="188"/>
      <c r="K494" s="188"/>
    </row>
    <row r="495" spans="3:11" ht="17.399999999999999" x14ac:dyDescent="0.35">
      <c r="C495" s="75"/>
      <c r="D495" s="76"/>
      <c r="E495" s="76"/>
      <c r="F495" s="115"/>
      <c r="G495" s="77"/>
      <c r="H495" s="188">
        <f t="shared" si="9"/>
        <v>0</v>
      </c>
      <c r="I495" s="188"/>
      <c r="J495" s="188"/>
      <c r="K495" s="188"/>
    </row>
    <row r="496" spans="3:11" ht="17.399999999999999" x14ac:dyDescent="0.35">
      <c r="C496" s="75"/>
      <c r="D496" s="76"/>
      <c r="E496" s="76"/>
      <c r="F496" s="115"/>
      <c r="G496" s="77"/>
      <c r="H496" s="188">
        <f t="shared" si="9"/>
        <v>0</v>
      </c>
      <c r="I496" s="188"/>
      <c r="J496" s="188"/>
      <c r="K496" s="188"/>
    </row>
    <row r="497" spans="3:11" ht="16.5" customHeight="1" x14ac:dyDescent="0.35">
      <c r="C497" s="75"/>
      <c r="D497" s="76"/>
      <c r="E497" s="76"/>
      <c r="F497" s="115"/>
      <c r="G497" s="77"/>
      <c r="H497" s="188">
        <f t="shared" si="9"/>
        <v>0</v>
      </c>
      <c r="I497" s="188"/>
      <c r="J497" s="188"/>
      <c r="K497" s="188"/>
    </row>
    <row r="498" spans="3:11" ht="17.399999999999999" x14ac:dyDescent="0.35">
      <c r="C498" s="78"/>
      <c r="D498" s="84"/>
      <c r="E498" s="78"/>
      <c r="F498" s="116"/>
      <c r="G498" s="77"/>
      <c r="H498" s="188">
        <f t="shared" si="9"/>
        <v>0</v>
      </c>
      <c r="I498" s="188"/>
      <c r="J498" s="188"/>
      <c r="K498" s="188"/>
    </row>
    <row r="499" spans="3:11" ht="17.399999999999999" x14ac:dyDescent="0.35">
      <c r="C499" s="78"/>
      <c r="D499" s="84"/>
      <c r="E499" s="78"/>
      <c r="F499" s="116"/>
      <c r="G499" s="77"/>
      <c r="H499" s="188">
        <f t="shared" si="9"/>
        <v>0</v>
      </c>
      <c r="I499" s="188"/>
      <c r="J499" s="188"/>
      <c r="K499" s="188"/>
    </row>
    <row r="500" spans="3:11" ht="17.399999999999999" x14ac:dyDescent="0.35">
      <c r="C500" s="150" t="s">
        <v>46</v>
      </c>
      <c r="D500" s="154"/>
      <c r="E500" s="154"/>
      <c r="F500" s="156"/>
      <c r="G500" s="151">
        <f>SUM(G492:G499)</f>
        <v>0</v>
      </c>
      <c r="H500" s="198">
        <f>SUM(H492:I499)</f>
        <v>0</v>
      </c>
      <c r="I500" s="198"/>
      <c r="J500" s="198">
        <f>SUM(J492:K499)</f>
        <v>0</v>
      </c>
      <c r="K500" s="198"/>
    </row>
    <row r="501" spans="3:11" ht="17.399999999999999" x14ac:dyDescent="0.35">
      <c r="C501" s="80"/>
      <c r="D501" s="93"/>
      <c r="E501" s="93"/>
      <c r="F501" s="93"/>
      <c r="G501" s="94"/>
      <c r="H501" s="96"/>
      <c r="I501" s="96"/>
      <c r="J501" s="96"/>
      <c r="K501" s="96"/>
    </row>
    <row r="502" spans="3:11" ht="17.399999999999999" x14ac:dyDescent="0.35">
      <c r="C502" s="192" t="s">
        <v>116</v>
      </c>
      <c r="D502" s="192"/>
      <c r="E502" s="192"/>
      <c r="F502" s="192"/>
      <c r="G502" s="192"/>
      <c r="H502" s="192"/>
      <c r="I502" s="192"/>
      <c r="J502" s="192"/>
      <c r="K502" s="192"/>
    </row>
    <row r="503" spans="3:11" ht="17.399999999999999" x14ac:dyDescent="0.35">
      <c r="C503" s="62" t="s">
        <v>108</v>
      </c>
      <c r="D503" s="74"/>
      <c r="E503" s="74"/>
      <c r="F503" s="74"/>
      <c r="G503" s="74"/>
      <c r="H503" s="262"/>
      <c r="I503" s="262"/>
      <c r="J503" s="263"/>
      <c r="K503" s="263"/>
    </row>
    <row r="504" spans="3:11" ht="34.799999999999997" x14ac:dyDescent="0.35">
      <c r="C504" s="157" t="s">
        <v>203</v>
      </c>
      <c r="D504" s="153" t="s">
        <v>98</v>
      </c>
      <c r="E504" s="153" t="s">
        <v>101</v>
      </c>
      <c r="F504" s="153" t="s">
        <v>97</v>
      </c>
      <c r="G504" s="153" t="s">
        <v>99</v>
      </c>
      <c r="H504" s="273" t="s">
        <v>179</v>
      </c>
      <c r="I504" s="273"/>
      <c r="J504" s="273" t="s">
        <v>100</v>
      </c>
      <c r="K504" s="273"/>
    </row>
    <row r="505" spans="3:11" ht="17.399999999999999" x14ac:dyDescent="0.35">
      <c r="C505" s="75"/>
      <c r="D505" s="76"/>
      <c r="E505" s="76"/>
      <c r="F505" s="115"/>
      <c r="G505" s="77"/>
      <c r="H505" s="188">
        <f t="shared" ref="H505:H512" si="10">G505*12</f>
        <v>0</v>
      </c>
      <c r="I505" s="188"/>
      <c r="J505" s="188">
        <f t="shared" ref="J505:J512" si="11">H505*I505</f>
        <v>0</v>
      </c>
      <c r="K505" s="188"/>
    </row>
    <row r="506" spans="3:11" ht="17.399999999999999" x14ac:dyDescent="0.35">
      <c r="C506" s="75"/>
      <c r="D506" s="76"/>
      <c r="E506" s="76"/>
      <c r="F506" s="115"/>
      <c r="G506" s="77"/>
      <c r="H506" s="188">
        <f t="shared" si="10"/>
        <v>0</v>
      </c>
      <c r="I506" s="188"/>
      <c r="J506" s="188">
        <f t="shared" si="11"/>
        <v>0</v>
      </c>
      <c r="K506" s="188"/>
    </row>
    <row r="507" spans="3:11" ht="17.399999999999999" x14ac:dyDescent="0.35">
      <c r="C507" s="75"/>
      <c r="D507" s="76"/>
      <c r="E507" s="76"/>
      <c r="F507" s="115"/>
      <c r="G507" s="77"/>
      <c r="H507" s="188">
        <f t="shared" si="10"/>
        <v>0</v>
      </c>
      <c r="I507" s="188"/>
      <c r="J507" s="188">
        <f t="shared" si="11"/>
        <v>0</v>
      </c>
      <c r="K507" s="188"/>
    </row>
    <row r="508" spans="3:11" ht="17.399999999999999" x14ac:dyDescent="0.35">
      <c r="C508" s="75"/>
      <c r="D508" s="76"/>
      <c r="E508" s="76"/>
      <c r="F508" s="115"/>
      <c r="G508" s="77"/>
      <c r="H508" s="188">
        <f t="shared" si="10"/>
        <v>0</v>
      </c>
      <c r="I508" s="188"/>
      <c r="J508" s="188">
        <f t="shared" si="11"/>
        <v>0</v>
      </c>
      <c r="K508" s="188"/>
    </row>
    <row r="509" spans="3:11" ht="17.399999999999999" x14ac:dyDescent="0.35">
      <c r="C509" s="75"/>
      <c r="D509" s="76"/>
      <c r="E509" s="76"/>
      <c r="F509" s="115"/>
      <c r="G509" s="77"/>
      <c r="H509" s="188">
        <f t="shared" si="10"/>
        <v>0</v>
      </c>
      <c r="I509" s="188"/>
      <c r="J509" s="188">
        <f t="shared" si="11"/>
        <v>0</v>
      </c>
      <c r="K509" s="188"/>
    </row>
    <row r="510" spans="3:11" ht="17.399999999999999" x14ac:dyDescent="0.35">
      <c r="C510" s="75"/>
      <c r="D510" s="76"/>
      <c r="E510" s="76"/>
      <c r="F510" s="115"/>
      <c r="G510" s="77"/>
      <c r="H510" s="188">
        <f t="shared" si="10"/>
        <v>0</v>
      </c>
      <c r="I510" s="188"/>
      <c r="J510" s="188">
        <f t="shared" si="11"/>
        <v>0</v>
      </c>
      <c r="K510" s="188"/>
    </row>
    <row r="511" spans="3:11" ht="17.399999999999999" x14ac:dyDescent="0.35">
      <c r="C511" s="78"/>
      <c r="D511" s="84"/>
      <c r="E511" s="78"/>
      <c r="F511" s="116"/>
      <c r="G511" s="77"/>
      <c r="H511" s="188">
        <f t="shared" si="10"/>
        <v>0</v>
      </c>
      <c r="I511" s="188"/>
      <c r="J511" s="188">
        <f t="shared" si="11"/>
        <v>0</v>
      </c>
      <c r="K511" s="188"/>
    </row>
    <row r="512" spans="3:11" ht="17.399999999999999" x14ac:dyDescent="0.35">
      <c r="C512" s="78"/>
      <c r="D512" s="84"/>
      <c r="E512" s="78"/>
      <c r="F512" s="116"/>
      <c r="G512" s="77"/>
      <c r="H512" s="188">
        <f t="shared" si="10"/>
        <v>0</v>
      </c>
      <c r="I512" s="188"/>
      <c r="J512" s="188">
        <f t="shared" si="11"/>
        <v>0</v>
      </c>
      <c r="K512" s="188"/>
    </row>
    <row r="513" spans="1:11" ht="17.399999999999999" x14ac:dyDescent="0.35">
      <c r="C513" s="150" t="s">
        <v>46</v>
      </c>
      <c r="D513" s="154"/>
      <c r="E513" s="154"/>
      <c r="F513" s="156"/>
      <c r="G513" s="151">
        <f>SUM(G505:G512)</f>
        <v>0</v>
      </c>
      <c r="H513" s="198">
        <f>SUM(H505:I512)</f>
        <v>0</v>
      </c>
      <c r="I513" s="198"/>
      <c r="J513" s="198">
        <f>SUM(J505:K512)</f>
        <v>0</v>
      </c>
      <c r="K513" s="198"/>
    </row>
    <row r="514" spans="1:11" ht="8.25" customHeight="1" x14ac:dyDescent="0.35">
      <c r="C514" s="80"/>
      <c r="D514" s="93"/>
      <c r="E514" s="93"/>
      <c r="F514" s="93"/>
      <c r="G514" s="94"/>
      <c r="H514" s="96"/>
      <c r="I514" s="96"/>
      <c r="J514" s="96"/>
      <c r="K514" s="96"/>
    </row>
    <row r="515" spans="1:11" ht="89.25" customHeight="1" x14ac:dyDescent="0.3">
      <c r="C515" s="201" t="s">
        <v>121</v>
      </c>
      <c r="D515" s="201"/>
      <c r="E515" s="201"/>
      <c r="F515" s="201"/>
      <c r="G515" s="201"/>
      <c r="H515" s="201"/>
      <c r="I515" s="201"/>
      <c r="J515" s="201"/>
      <c r="K515" s="201"/>
    </row>
    <row r="516" spans="1:11" ht="17.399999999999999" x14ac:dyDescent="0.35">
      <c r="C516" s="95"/>
      <c r="D516" s="95"/>
      <c r="E516" s="97"/>
      <c r="F516" s="80"/>
      <c r="G516" s="80"/>
      <c r="H516" s="98"/>
      <c r="I516" s="95"/>
      <c r="J516" s="95"/>
      <c r="K516" s="95"/>
    </row>
    <row r="517" spans="1:11" ht="15.75" customHeight="1" x14ac:dyDescent="0.35">
      <c r="C517" s="95"/>
      <c r="D517" s="95"/>
      <c r="E517" s="97"/>
      <c r="F517" s="95"/>
      <c r="G517" s="95"/>
      <c r="H517" s="97"/>
      <c r="I517" s="95"/>
      <c r="J517" s="95"/>
      <c r="K517" s="95"/>
    </row>
    <row r="518" spans="1:11" ht="17.399999999999999" x14ac:dyDescent="0.35">
      <c r="C518" s="199" t="s">
        <v>184</v>
      </c>
      <c r="D518" s="199"/>
      <c r="E518" s="199"/>
      <c r="F518" s="199"/>
      <c r="G518" s="95"/>
      <c r="H518" s="200" t="s">
        <v>122</v>
      </c>
      <c r="I518" s="200"/>
      <c r="J518" s="200"/>
      <c r="K518" s="95"/>
    </row>
    <row r="519" spans="1:11" ht="27.75" customHeight="1" x14ac:dyDescent="0.35">
      <c r="C519" s="99"/>
      <c r="D519" s="99"/>
      <c r="E519" s="100"/>
      <c r="F519" s="99"/>
      <c r="G519" s="95"/>
      <c r="H519" s="97"/>
      <c r="I519" s="95"/>
      <c r="J519" s="95"/>
      <c r="K519" s="95"/>
    </row>
    <row r="520" spans="1:11" ht="17.399999999999999" x14ac:dyDescent="0.35">
      <c r="C520" s="199" t="s">
        <v>186</v>
      </c>
      <c r="D520" s="199"/>
      <c r="E520" s="199"/>
      <c r="F520" s="199"/>
      <c r="G520" s="95"/>
      <c r="H520" s="200" t="s">
        <v>122</v>
      </c>
      <c r="I520" s="200"/>
      <c r="J520" s="200"/>
      <c r="K520" s="95"/>
    </row>
    <row r="521" spans="1:11" ht="17.399999999999999" x14ac:dyDescent="0.35">
      <c r="C521" s="93"/>
      <c r="D521" s="93"/>
      <c r="E521" s="93"/>
      <c r="F521" s="93"/>
      <c r="G521" s="95"/>
      <c r="H521" s="81"/>
      <c r="I521" s="81"/>
      <c r="J521" s="81"/>
      <c r="K521" s="95"/>
    </row>
    <row r="522" spans="1:11" ht="61.5" customHeight="1" x14ac:dyDescent="0.35">
      <c r="C522" s="201" t="s">
        <v>185</v>
      </c>
      <c r="D522" s="201"/>
      <c r="E522" s="201"/>
      <c r="F522" s="201"/>
      <c r="G522" s="95"/>
      <c r="H522" s="81"/>
      <c r="I522" s="81"/>
      <c r="J522" s="81"/>
      <c r="K522" s="95"/>
    </row>
    <row r="523" spans="1:11" ht="17.399999999999999" x14ac:dyDescent="0.35">
      <c r="C523" s="95"/>
      <c r="D523" s="95"/>
      <c r="E523" s="97"/>
      <c r="F523" s="95"/>
      <c r="G523" s="95"/>
      <c r="H523" s="97"/>
      <c r="I523" s="95"/>
      <c r="J523" s="95"/>
      <c r="K523" s="80"/>
    </row>
    <row r="524" spans="1:11" ht="17.399999999999999" x14ac:dyDescent="0.35">
      <c r="C524" s="199" t="s">
        <v>184</v>
      </c>
      <c r="D524" s="199"/>
      <c r="E524" s="199"/>
      <c r="F524" s="199"/>
      <c r="G524" s="95"/>
      <c r="H524" s="200" t="s">
        <v>122</v>
      </c>
      <c r="I524" s="200"/>
      <c r="J524" s="200"/>
      <c r="K524" s="80"/>
    </row>
    <row r="525" spans="1:11" ht="17.399999999999999" x14ac:dyDescent="0.35">
      <c r="C525" s="95"/>
      <c r="D525" s="95"/>
      <c r="E525" s="95"/>
      <c r="F525" s="95"/>
      <c r="G525" s="95"/>
      <c r="H525" s="97"/>
      <c r="I525" s="95"/>
      <c r="J525" s="95"/>
      <c r="K525" s="95"/>
    </row>
    <row r="567" hidden="1" outlineLevel="1" x14ac:dyDescent="0.3"/>
    <row r="568" hidden="1" outlineLevel="1" x14ac:dyDescent="0.3"/>
    <row r="569" hidden="1" outlineLevel="1" x14ac:dyDescent="0.3"/>
    <row r="570" hidden="1" outlineLevel="1" x14ac:dyDescent="0.3"/>
    <row r="571" hidden="1" outlineLevel="1" x14ac:dyDescent="0.3"/>
    <row r="572" hidden="1" outlineLevel="1" x14ac:dyDescent="0.3"/>
    <row r="573" hidden="1" outlineLevel="1" x14ac:dyDescent="0.3"/>
    <row r="574" hidden="1" outlineLevel="1" x14ac:dyDescent="0.3"/>
    <row r="575" hidden="1" outlineLevel="1" x14ac:dyDescent="0.3"/>
    <row r="576" hidden="1" outlineLevel="4" x14ac:dyDescent="0.3"/>
    <row r="577" hidden="1" outlineLevel="4" x14ac:dyDescent="0.3"/>
    <row r="578" hidden="1" outlineLevel="4" x14ac:dyDescent="0.3"/>
    <row r="579" hidden="1" outlineLevel="4" x14ac:dyDescent="0.3"/>
    <row r="580" hidden="1" outlineLevel="4" x14ac:dyDescent="0.3"/>
    <row r="581" hidden="1" outlineLevel="4" x14ac:dyDescent="0.3"/>
    <row r="582" hidden="1" outlineLevel="4" x14ac:dyDescent="0.3"/>
    <row r="583" hidden="1" outlineLevel="4" x14ac:dyDescent="0.3"/>
    <row r="584" hidden="1" outlineLevel="4" x14ac:dyDescent="0.3"/>
    <row r="585" hidden="1" outlineLevel="4" x14ac:dyDescent="0.3"/>
    <row r="586" hidden="1" outlineLevel="4" x14ac:dyDescent="0.3"/>
    <row r="587" hidden="1" outlineLevel="4" x14ac:dyDescent="0.3"/>
    <row r="588" hidden="1" outlineLevel="4" x14ac:dyDescent="0.3"/>
    <row r="589" hidden="1" outlineLevel="4" x14ac:dyDescent="0.3"/>
    <row r="590" hidden="1" outlineLevel="4" x14ac:dyDescent="0.3"/>
    <row r="591" hidden="1" outlineLevel="4" x14ac:dyDescent="0.3"/>
    <row r="592" hidden="1" outlineLevel="4" x14ac:dyDescent="0.3"/>
    <row r="593" hidden="1" outlineLevel="4" x14ac:dyDescent="0.3"/>
    <row r="594" hidden="1" outlineLevel="4" x14ac:dyDescent="0.3"/>
    <row r="595" collapsed="1" x14ac:dyDescent="0.3"/>
    <row r="605" hidden="1" outlineLevel="1" x14ac:dyDescent="0.3"/>
    <row r="606" hidden="1" outlineLevel="1" x14ac:dyDescent="0.3"/>
    <row r="607" hidden="1" outlineLevel="1" x14ac:dyDescent="0.3"/>
    <row r="608" hidden="1" outlineLevel="1" x14ac:dyDescent="0.3"/>
    <row r="609" hidden="1" outlineLevel="1" x14ac:dyDescent="0.3"/>
    <row r="610" hidden="1" outlineLevel="1" x14ac:dyDescent="0.3"/>
    <row r="611" hidden="1" outlineLevel="1" x14ac:dyDescent="0.3"/>
    <row r="612" hidden="1" outlineLevel="1" x14ac:dyDescent="0.3"/>
    <row r="613" hidden="1" outlineLevel="1" x14ac:dyDescent="0.3"/>
    <row r="614" hidden="1" outlineLevel="1" x14ac:dyDescent="0.3"/>
    <row r="615" hidden="1" outlineLevel="1" x14ac:dyDescent="0.3"/>
    <row r="616" hidden="1" outlineLevel="2" x14ac:dyDescent="0.3"/>
    <row r="617" hidden="1" outlineLevel="2" x14ac:dyDescent="0.3"/>
    <row r="618" hidden="1" outlineLevel="2" x14ac:dyDescent="0.3"/>
    <row r="619" hidden="1" outlineLevel="2" x14ac:dyDescent="0.3"/>
    <row r="620" hidden="1" outlineLevel="2" x14ac:dyDescent="0.3"/>
    <row r="621" hidden="1" outlineLevel="2" x14ac:dyDescent="0.3"/>
    <row r="622" hidden="1" outlineLevel="2" x14ac:dyDescent="0.3"/>
    <row r="623" hidden="1" outlineLevel="2" x14ac:dyDescent="0.3"/>
    <row r="624" hidden="1" outlineLevel="2" x14ac:dyDescent="0.3"/>
    <row r="625" hidden="1" outlineLevel="2" x14ac:dyDescent="0.3"/>
    <row r="626" hidden="1" outlineLevel="2" x14ac:dyDescent="0.3"/>
    <row r="627" hidden="1" outlineLevel="2" x14ac:dyDescent="0.3"/>
    <row r="628" hidden="1" outlineLevel="2" x14ac:dyDescent="0.3"/>
    <row r="629" hidden="1" outlineLevel="2" x14ac:dyDescent="0.3"/>
    <row r="630" hidden="1" outlineLevel="2" x14ac:dyDescent="0.3"/>
    <row r="631" hidden="1" outlineLevel="2" x14ac:dyDescent="0.3"/>
    <row r="632" hidden="1" outlineLevel="2" x14ac:dyDescent="0.3"/>
    <row r="633" hidden="1" outlineLevel="2" x14ac:dyDescent="0.3"/>
    <row r="634" hidden="1" outlineLevel="2" x14ac:dyDescent="0.3"/>
    <row r="635" hidden="1" outlineLevel="2" x14ac:dyDescent="0.3"/>
    <row r="636" hidden="1" outlineLevel="2" x14ac:dyDescent="0.3"/>
    <row r="637" hidden="1" outlineLevel="2" x14ac:dyDescent="0.3"/>
    <row r="638" hidden="1" outlineLevel="2" x14ac:dyDescent="0.3"/>
    <row r="639" hidden="1" outlineLevel="2" x14ac:dyDescent="0.3"/>
    <row r="640" hidden="1" outlineLevel="2" x14ac:dyDescent="0.3"/>
    <row r="641" hidden="1" outlineLevel="2" x14ac:dyDescent="0.3"/>
    <row r="642" hidden="1" outlineLevel="2" x14ac:dyDescent="0.3"/>
    <row r="643" hidden="1" outlineLevel="2" x14ac:dyDescent="0.3"/>
    <row r="644" hidden="1" outlineLevel="2" x14ac:dyDescent="0.3"/>
    <row r="645" hidden="1" outlineLevel="2" x14ac:dyDescent="0.3"/>
    <row r="646" hidden="1" outlineLevel="2" x14ac:dyDescent="0.3"/>
    <row r="647" hidden="1" outlineLevel="2" x14ac:dyDescent="0.3"/>
    <row r="648" hidden="1" outlineLevel="2" x14ac:dyDescent="0.3"/>
    <row r="649" hidden="1" outlineLevel="2" x14ac:dyDescent="0.3"/>
    <row r="650" hidden="1" outlineLevel="2" x14ac:dyDescent="0.3"/>
    <row r="651" hidden="1" outlineLevel="2" x14ac:dyDescent="0.3"/>
    <row r="652" hidden="1" outlineLevel="2" x14ac:dyDescent="0.3"/>
    <row r="653" hidden="1" outlineLevel="2" x14ac:dyDescent="0.3"/>
    <row r="654" hidden="1" outlineLevel="2" x14ac:dyDescent="0.3"/>
    <row r="655" hidden="1" outlineLevel="2" x14ac:dyDescent="0.3"/>
    <row r="656" hidden="1" outlineLevel="2" x14ac:dyDescent="0.3"/>
    <row r="657" hidden="1" outlineLevel="2" x14ac:dyDescent="0.3"/>
    <row r="658" hidden="1" outlineLevel="2" x14ac:dyDescent="0.3"/>
    <row r="659" hidden="1" outlineLevel="2" x14ac:dyDescent="0.3"/>
    <row r="660" hidden="1" outlineLevel="2" x14ac:dyDescent="0.3"/>
    <row r="661" hidden="1" outlineLevel="2" x14ac:dyDescent="0.3"/>
    <row r="662" hidden="1" outlineLevel="2" x14ac:dyDescent="0.3"/>
    <row r="663" hidden="1" outlineLevel="2" x14ac:dyDescent="0.3"/>
    <row r="664" hidden="1" outlineLevel="2" x14ac:dyDescent="0.3"/>
    <row r="665" hidden="1" outlineLevel="2" x14ac:dyDescent="0.3"/>
    <row r="666" hidden="1" outlineLevel="2" x14ac:dyDescent="0.3"/>
    <row r="667" hidden="1" outlineLevel="2" x14ac:dyDescent="0.3"/>
    <row r="668" hidden="1" outlineLevel="2" x14ac:dyDescent="0.3"/>
    <row r="669" hidden="1" outlineLevel="2" x14ac:dyDescent="0.3"/>
    <row r="670" hidden="1" outlineLevel="2" x14ac:dyDescent="0.3"/>
    <row r="671" hidden="1" outlineLevel="2" x14ac:dyDescent="0.3"/>
    <row r="672" hidden="1" outlineLevel="2" x14ac:dyDescent="0.3"/>
    <row r="673" hidden="1" outlineLevel="2" x14ac:dyDescent="0.3"/>
    <row r="674" hidden="1" outlineLevel="2" x14ac:dyDescent="0.3"/>
    <row r="675" hidden="1" outlineLevel="2" x14ac:dyDescent="0.3"/>
    <row r="676" hidden="1" outlineLevel="2" x14ac:dyDescent="0.3"/>
    <row r="677" hidden="1" outlineLevel="2" x14ac:dyDescent="0.3"/>
    <row r="678" hidden="1" outlineLevel="2" x14ac:dyDescent="0.3"/>
    <row r="679" hidden="1" outlineLevel="2" x14ac:dyDescent="0.3"/>
    <row r="680" hidden="1" outlineLevel="2" x14ac:dyDescent="0.3"/>
    <row r="681" hidden="1" outlineLevel="2" x14ac:dyDescent="0.3"/>
    <row r="682" hidden="1" outlineLevel="2" x14ac:dyDescent="0.3"/>
    <row r="683" hidden="1" outlineLevel="2" x14ac:dyDescent="0.3"/>
    <row r="684" hidden="1" outlineLevel="2" x14ac:dyDescent="0.3"/>
    <row r="685" hidden="1" outlineLevel="2" x14ac:dyDescent="0.3"/>
    <row r="686" hidden="1" outlineLevel="2" x14ac:dyDescent="0.3"/>
    <row r="687" hidden="1" outlineLevel="2" x14ac:dyDescent="0.3"/>
    <row r="688" hidden="1" outlineLevel="2" x14ac:dyDescent="0.3"/>
    <row r="689" hidden="1" outlineLevel="2" x14ac:dyDescent="0.3"/>
    <row r="690" hidden="1" outlineLevel="2" x14ac:dyDescent="0.3"/>
    <row r="691" hidden="1" outlineLevel="2" x14ac:dyDescent="0.3"/>
    <row r="692" hidden="1" outlineLevel="2" x14ac:dyDescent="0.3"/>
    <row r="693" hidden="1" outlineLevel="2" x14ac:dyDescent="0.3"/>
    <row r="694" collapsed="1" x14ac:dyDescent="0.3"/>
    <row r="705" hidden="1" outlineLevel="1" x14ac:dyDescent="0.3"/>
    <row r="706" hidden="1" outlineLevel="1" x14ac:dyDescent="0.3"/>
    <row r="707" hidden="1" outlineLevel="1" x14ac:dyDescent="0.3"/>
    <row r="708" hidden="1" outlineLevel="1" x14ac:dyDescent="0.3"/>
    <row r="709" hidden="1" outlineLevel="1" x14ac:dyDescent="0.3"/>
    <row r="710" hidden="1" outlineLevel="1" x14ac:dyDescent="0.3"/>
    <row r="711" hidden="1" outlineLevel="1" x14ac:dyDescent="0.3"/>
    <row r="712" hidden="1" outlineLevel="1" x14ac:dyDescent="0.3"/>
    <row r="713" hidden="1" outlineLevel="1" x14ac:dyDescent="0.3"/>
    <row r="714" hidden="1" outlineLevel="1" x14ac:dyDescent="0.3"/>
    <row r="715" hidden="1" outlineLevel="1" x14ac:dyDescent="0.3"/>
    <row r="716" hidden="1" outlineLevel="1" x14ac:dyDescent="0.3"/>
    <row r="717" collapsed="1" x14ac:dyDescent="0.3"/>
    <row r="755" ht="17.25" customHeight="1" x14ac:dyDescent="0.3"/>
    <row r="768" ht="34.5" customHeight="1" x14ac:dyDescent="0.3"/>
    <row r="776" hidden="1" outlineLevel="1" x14ac:dyDescent="0.3"/>
    <row r="777" hidden="1" outlineLevel="1" x14ac:dyDescent="0.3"/>
    <row r="778" hidden="1" outlineLevel="1" x14ac:dyDescent="0.3"/>
    <row r="779" hidden="1" outlineLevel="1" x14ac:dyDescent="0.3"/>
    <row r="780" hidden="1" outlineLevel="1" x14ac:dyDescent="0.3"/>
    <row r="781" hidden="1" outlineLevel="1" x14ac:dyDescent="0.3"/>
    <row r="782" hidden="1" outlineLevel="1" x14ac:dyDescent="0.3"/>
    <row r="783" hidden="1" outlineLevel="1" x14ac:dyDescent="0.3"/>
    <row r="784" hidden="1" outlineLevel="1" x14ac:dyDescent="0.3"/>
    <row r="785" hidden="1" outlineLevel="1" x14ac:dyDescent="0.3"/>
    <row r="786" hidden="1" outlineLevel="1" x14ac:dyDescent="0.3"/>
    <row r="787" hidden="1" outlineLevel="1" x14ac:dyDescent="0.3"/>
    <row r="788" hidden="1" outlineLevel="1" x14ac:dyDescent="0.3"/>
    <row r="789" hidden="1" outlineLevel="1" x14ac:dyDescent="0.3"/>
    <row r="790" hidden="1" outlineLevel="1" x14ac:dyDescent="0.3"/>
    <row r="791" hidden="1" outlineLevel="1" x14ac:dyDescent="0.3"/>
    <row r="792" hidden="1" outlineLevel="1" x14ac:dyDescent="0.3"/>
    <row r="793" hidden="1" outlineLevel="1" x14ac:dyDescent="0.3"/>
    <row r="794" hidden="1" outlineLevel="1" x14ac:dyDescent="0.3"/>
    <row r="795" hidden="1" outlineLevel="1" x14ac:dyDescent="0.3"/>
    <row r="796" hidden="1" outlineLevel="1" x14ac:dyDescent="0.3"/>
    <row r="797" hidden="1" outlineLevel="1" x14ac:dyDescent="0.3"/>
    <row r="798" hidden="1" outlineLevel="1" x14ac:dyDescent="0.3"/>
    <row r="799" hidden="1" outlineLevel="1" x14ac:dyDescent="0.3"/>
    <row r="800" hidden="1" outlineLevel="1" x14ac:dyDescent="0.3"/>
    <row r="801" hidden="1" outlineLevel="1" x14ac:dyDescent="0.3"/>
    <row r="802" hidden="1" outlineLevel="1" x14ac:dyDescent="0.3"/>
    <row r="803" hidden="1" outlineLevel="1" x14ac:dyDescent="0.3"/>
    <row r="804" collapsed="1" x14ac:dyDescent="0.3"/>
    <row r="807" ht="34.5" customHeight="1" x14ac:dyDescent="0.3"/>
    <row r="816" hidden="1" outlineLevel="1" x14ac:dyDescent="0.3"/>
    <row r="817" hidden="1" outlineLevel="1" x14ac:dyDescent="0.3"/>
    <row r="818" hidden="1" outlineLevel="1" x14ac:dyDescent="0.3"/>
    <row r="819" hidden="1" outlineLevel="1" x14ac:dyDescent="0.3"/>
    <row r="820" hidden="1" outlineLevel="1" x14ac:dyDescent="0.3"/>
    <row r="821" hidden="1" outlineLevel="1" x14ac:dyDescent="0.3"/>
    <row r="822" hidden="1" outlineLevel="1" x14ac:dyDescent="0.3"/>
    <row r="823" hidden="1" outlineLevel="1" x14ac:dyDescent="0.3"/>
    <row r="824" hidden="1" outlineLevel="1" x14ac:dyDescent="0.3"/>
    <row r="825" hidden="1" outlineLevel="1" x14ac:dyDescent="0.3"/>
    <row r="826" hidden="1" outlineLevel="1" x14ac:dyDescent="0.3"/>
    <row r="827" hidden="1" outlineLevel="1" x14ac:dyDescent="0.3"/>
    <row r="828" hidden="1" outlineLevel="1" x14ac:dyDescent="0.3"/>
    <row r="829" hidden="1" outlineLevel="1" x14ac:dyDescent="0.3"/>
    <row r="830" hidden="1" outlineLevel="1" x14ac:dyDescent="0.3"/>
    <row r="831" hidden="1" outlineLevel="1" x14ac:dyDescent="0.3"/>
    <row r="832" hidden="1" outlineLevel="1" x14ac:dyDescent="0.3"/>
    <row r="833" hidden="1" outlineLevel="1" x14ac:dyDescent="0.3"/>
    <row r="834" hidden="1" outlineLevel="1" x14ac:dyDescent="0.3"/>
    <row r="835" hidden="1" outlineLevel="1" x14ac:dyDescent="0.3"/>
    <row r="836" hidden="1" outlineLevel="1" x14ac:dyDescent="0.3"/>
    <row r="837" hidden="1" outlineLevel="1" x14ac:dyDescent="0.3"/>
    <row r="838" hidden="1" outlineLevel="1" x14ac:dyDescent="0.3"/>
    <row r="839" hidden="1" outlineLevel="1" x14ac:dyDescent="0.3"/>
    <row r="840" hidden="1" outlineLevel="1" x14ac:dyDescent="0.3"/>
    <row r="841" hidden="1" outlineLevel="1" x14ac:dyDescent="0.3"/>
    <row r="842" hidden="1" outlineLevel="1" x14ac:dyDescent="0.3"/>
    <row r="843" hidden="1" outlineLevel="1" x14ac:dyDescent="0.3"/>
    <row r="844" hidden="1" outlineLevel="1" x14ac:dyDescent="0.3"/>
    <row r="845" hidden="1" outlineLevel="1" x14ac:dyDescent="0.3"/>
    <row r="846" hidden="1" outlineLevel="1" x14ac:dyDescent="0.3"/>
    <row r="847" hidden="1" outlineLevel="1" x14ac:dyDescent="0.3"/>
    <row r="848" hidden="1" outlineLevel="1" x14ac:dyDescent="0.3"/>
    <row r="849" hidden="1" outlineLevel="1" x14ac:dyDescent="0.3"/>
    <row r="850" hidden="1" outlineLevel="1" x14ac:dyDescent="0.3"/>
    <row r="851" hidden="1" outlineLevel="1" x14ac:dyDescent="0.3"/>
    <row r="852" hidden="1" outlineLevel="1" x14ac:dyDescent="0.3"/>
    <row r="853" hidden="1" outlineLevel="1" x14ac:dyDescent="0.3"/>
    <row r="854" hidden="1" outlineLevel="1" x14ac:dyDescent="0.3"/>
    <row r="855" hidden="1" outlineLevel="1" x14ac:dyDescent="0.3"/>
    <row r="856" hidden="1" outlineLevel="1" x14ac:dyDescent="0.3"/>
    <row r="857" hidden="1" outlineLevel="1" x14ac:dyDescent="0.3"/>
    <row r="858" hidden="1" outlineLevel="1" x14ac:dyDescent="0.3"/>
    <row r="859" hidden="1" outlineLevel="1" x14ac:dyDescent="0.3"/>
    <row r="860" hidden="1" outlineLevel="1" x14ac:dyDescent="0.3"/>
    <row r="861" hidden="1" outlineLevel="1" x14ac:dyDescent="0.3"/>
    <row r="862" hidden="1" outlineLevel="1" x14ac:dyDescent="0.3"/>
    <row r="863" hidden="1" outlineLevel="1" x14ac:dyDescent="0.3"/>
    <row r="864" hidden="1" outlineLevel="1" x14ac:dyDescent="0.3"/>
    <row r="865" hidden="1" outlineLevel="1" x14ac:dyDescent="0.3"/>
    <row r="866" hidden="1" outlineLevel="1" x14ac:dyDescent="0.3"/>
    <row r="867" hidden="1" outlineLevel="1" x14ac:dyDescent="0.3"/>
    <row r="868" hidden="1" outlineLevel="1" x14ac:dyDescent="0.3"/>
    <row r="869" hidden="1" outlineLevel="1" x14ac:dyDescent="0.3"/>
    <row r="870" hidden="1" outlineLevel="1" x14ac:dyDescent="0.3"/>
    <row r="871" hidden="1" outlineLevel="1" x14ac:dyDescent="0.3"/>
    <row r="872" hidden="1" outlineLevel="1" x14ac:dyDescent="0.3"/>
    <row r="873" hidden="1" outlineLevel="1" x14ac:dyDescent="0.3"/>
    <row r="874" hidden="1" outlineLevel="1" x14ac:dyDescent="0.3"/>
    <row r="875" hidden="1" outlineLevel="1" x14ac:dyDescent="0.3"/>
    <row r="876" hidden="1" outlineLevel="1" x14ac:dyDescent="0.3"/>
    <row r="877" hidden="1" outlineLevel="1" x14ac:dyDescent="0.3"/>
    <row r="878" hidden="1" outlineLevel="1" x14ac:dyDescent="0.3"/>
    <row r="879" hidden="1" outlineLevel="1" x14ac:dyDescent="0.3"/>
    <row r="880" hidden="1" outlineLevel="1" x14ac:dyDescent="0.3"/>
    <row r="881" hidden="1" outlineLevel="1" x14ac:dyDescent="0.3"/>
    <row r="882" hidden="1" outlineLevel="1" x14ac:dyDescent="0.3"/>
    <row r="883" hidden="1" outlineLevel="1" x14ac:dyDescent="0.3"/>
    <row r="884" hidden="1" outlineLevel="1" x14ac:dyDescent="0.3"/>
    <row r="885" hidden="1" outlineLevel="1" x14ac:dyDescent="0.3"/>
    <row r="886" hidden="1" outlineLevel="1" x14ac:dyDescent="0.3"/>
    <row r="887" hidden="1" outlineLevel="1" x14ac:dyDescent="0.3"/>
    <row r="888" hidden="1" outlineLevel="1" x14ac:dyDescent="0.3"/>
    <row r="889" hidden="1" outlineLevel="1" x14ac:dyDescent="0.3"/>
    <row r="890" hidden="1" outlineLevel="1" x14ac:dyDescent="0.3"/>
    <row r="891" hidden="1" outlineLevel="1" x14ac:dyDescent="0.3"/>
    <row r="892" hidden="1" outlineLevel="1" x14ac:dyDescent="0.3"/>
    <row r="893" hidden="1" outlineLevel="1" x14ac:dyDescent="0.3"/>
    <row r="894" hidden="1" outlineLevel="1" x14ac:dyDescent="0.3"/>
    <row r="895" hidden="1" outlineLevel="1" x14ac:dyDescent="0.3"/>
    <row r="896" hidden="1" outlineLevel="1" x14ac:dyDescent="0.3"/>
    <row r="897" hidden="1" outlineLevel="1" x14ac:dyDescent="0.3"/>
    <row r="898" hidden="1" outlineLevel="1" x14ac:dyDescent="0.3"/>
    <row r="899" hidden="1" outlineLevel="1" x14ac:dyDescent="0.3"/>
    <row r="900" hidden="1" outlineLevel="1" x14ac:dyDescent="0.3"/>
    <row r="901" hidden="1" outlineLevel="1" x14ac:dyDescent="0.3"/>
    <row r="902" hidden="1" outlineLevel="1" x14ac:dyDescent="0.3"/>
    <row r="903" collapsed="1" x14ac:dyDescent="0.3"/>
    <row r="913" hidden="1" outlineLevel="1" x14ac:dyDescent="0.3"/>
    <row r="914" hidden="1" outlineLevel="1" x14ac:dyDescent="0.3"/>
    <row r="915" hidden="1" outlineLevel="1" x14ac:dyDescent="0.3"/>
    <row r="916" hidden="1" outlineLevel="1" x14ac:dyDescent="0.3"/>
    <row r="917" hidden="1" outlineLevel="1" x14ac:dyDescent="0.3"/>
    <row r="918" hidden="1" outlineLevel="1" x14ac:dyDescent="0.3"/>
    <row r="919" hidden="1" outlineLevel="1" x14ac:dyDescent="0.3"/>
    <row r="920" hidden="1" outlineLevel="1" x14ac:dyDescent="0.3"/>
    <row r="921" hidden="1" outlineLevel="1" x14ac:dyDescent="0.3"/>
    <row r="922" hidden="1" outlineLevel="1" x14ac:dyDescent="0.3"/>
    <row r="923" hidden="1" outlineLevel="1" x14ac:dyDescent="0.3"/>
    <row r="924" hidden="1" outlineLevel="1" x14ac:dyDescent="0.3"/>
    <row r="925" hidden="1" outlineLevel="1" x14ac:dyDescent="0.3"/>
    <row r="926" collapsed="1" x14ac:dyDescent="0.3"/>
    <row r="929" ht="34.5" customHeight="1" x14ac:dyDescent="0.3"/>
  </sheetData>
  <sheetProtection sheet="1" insertRows="0" selectLockedCells="1"/>
  <customSheetViews>
    <customSheetView guid="{5F093017-7F86-41BC-B98E-5F936CEFBE82}" showPageBreaks="1" fitToPage="1" printArea="1" view="pageLayout" topLeftCell="C1">
      <selection activeCell="J419" sqref="J419:K426"/>
      <rowBreaks count="2" manualBreakCount="2">
        <brk id="57" max="16383" man="1"/>
        <brk id="73" max="16383" man="1"/>
      </rowBreaks>
      <pageMargins left="0.75" right="0.75" top="1.04" bottom="0.52" header="0.33" footer="0.5"/>
      <pageSetup scale="51" fitToHeight="0" orientation="portrait" r:id="rId1"/>
      <headerFooter alignWithMargins="0">
        <oddFooter>Page &amp;P of &amp;N</oddFooter>
      </headerFooter>
    </customSheetView>
  </customSheetViews>
  <mergeCells count="732">
    <mergeCell ref="H413:K413"/>
    <mergeCell ref="H414:K414"/>
    <mergeCell ref="H415:K415"/>
    <mergeCell ref="H416:K416"/>
    <mergeCell ref="H412:K412"/>
    <mergeCell ref="H383:K383"/>
    <mergeCell ref="H373:K373"/>
    <mergeCell ref="H387:K387"/>
    <mergeCell ref="H386:K386"/>
    <mergeCell ref="H405:K405"/>
    <mergeCell ref="H406:K406"/>
    <mergeCell ref="H407:K407"/>
    <mergeCell ref="H408:K408"/>
    <mergeCell ref="H409:K409"/>
    <mergeCell ref="H402:K402"/>
    <mergeCell ref="H403:K403"/>
    <mergeCell ref="H404:K404"/>
    <mergeCell ref="H388:K388"/>
    <mergeCell ref="H389:K389"/>
    <mergeCell ref="H390:K390"/>
    <mergeCell ref="H391:K391"/>
    <mergeCell ref="H392:K392"/>
    <mergeCell ref="H393:K393"/>
    <mergeCell ref="H394:K394"/>
    <mergeCell ref="H173:K173"/>
    <mergeCell ref="H174:K174"/>
    <mergeCell ref="H175:K175"/>
    <mergeCell ref="H361:K361"/>
    <mergeCell ref="H362:K362"/>
    <mergeCell ref="H363:K363"/>
    <mergeCell ref="H360:K360"/>
    <mergeCell ref="J243:K243"/>
    <mergeCell ref="J204:K204"/>
    <mergeCell ref="H238:I238"/>
    <mergeCell ref="H239:I239"/>
    <mergeCell ref="H240:I240"/>
    <mergeCell ref="C242:K242"/>
    <mergeCell ref="J180:K180"/>
    <mergeCell ref="J187:K187"/>
    <mergeCell ref="J188:K188"/>
    <mergeCell ref="J195:K195"/>
    <mergeCell ref="J196:K196"/>
    <mergeCell ref="J191:K191"/>
    <mergeCell ref="H199:I199"/>
    <mergeCell ref="H200:I200"/>
    <mergeCell ref="D175:E175"/>
    <mergeCell ref="H194:I194"/>
    <mergeCell ref="H195:I195"/>
    <mergeCell ref="H142:K142"/>
    <mergeCell ref="H143:K143"/>
    <mergeCell ref="H166:K166"/>
    <mergeCell ref="H167:K167"/>
    <mergeCell ref="H168:K168"/>
    <mergeCell ref="H169:K169"/>
    <mergeCell ref="H170:K170"/>
    <mergeCell ref="H171:K171"/>
    <mergeCell ref="H172:K172"/>
    <mergeCell ref="H151:I151"/>
    <mergeCell ref="H158:I158"/>
    <mergeCell ref="D165:E165"/>
    <mergeCell ref="H165:K165"/>
    <mergeCell ref="J178:K178"/>
    <mergeCell ref="F64:K64"/>
    <mergeCell ref="A46:A56"/>
    <mergeCell ref="H90:I90"/>
    <mergeCell ref="H83:I83"/>
    <mergeCell ref="H115:I115"/>
    <mergeCell ref="D62:K62"/>
    <mergeCell ref="D68:K68"/>
    <mergeCell ref="F65:K65"/>
    <mergeCell ref="F66:K66"/>
    <mergeCell ref="C106:K106"/>
    <mergeCell ref="C93:K93"/>
    <mergeCell ref="J94:K94"/>
    <mergeCell ref="J81:K81"/>
    <mergeCell ref="H82:I82"/>
    <mergeCell ref="F51:G51"/>
    <mergeCell ref="F52:G52"/>
    <mergeCell ref="F53:G53"/>
    <mergeCell ref="F54:G54"/>
    <mergeCell ref="D46:E46"/>
    <mergeCell ref="H99:I99"/>
    <mergeCell ref="F46:G46"/>
    <mergeCell ref="C29:K29"/>
    <mergeCell ref="A241:B244"/>
    <mergeCell ref="D166:E166"/>
    <mergeCell ref="D167:E167"/>
    <mergeCell ref="D168:E168"/>
    <mergeCell ref="D169:E169"/>
    <mergeCell ref="D170:E170"/>
    <mergeCell ref="D171:E171"/>
    <mergeCell ref="D172:E172"/>
    <mergeCell ref="D173:E173"/>
    <mergeCell ref="D174:E174"/>
    <mergeCell ref="H186:I186"/>
    <mergeCell ref="H187:I187"/>
    <mergeCell ref="H179:I179"/>
    <mergeCell ref="H180:I180"/>
    <mergeCell ref="H181:I181"/>
    <mergeCell ref="D33:E33"/>
    <mergeCell ref="H39:K39"/>
    <mergeCell ref="H40:K40"/>
    <mergeCell ref="H41:K41"/>
    <mergeCell ref="F55:G55"/>
    <mergeCell ref="D49:E49"/>
    <mergeCell ref="F49:G49"/>
    <mergeCell ref="H49:K49"/>
    <mergeCell ref="A319:B342"/>
    <mergeCell ref="H267:I267"/>
    <mergeCell ref="H268:I268"/>
    <mergeCell ref="H269:I269"/>
    <mergeCell ref="H270:I270"/>
    <mergeCell ref="H271:I271"/>
    <mergeCell ref="H272:I272"/>
    <mergeCell ref="H273:I273"/>
    <mergeCell ref="H274:I274"/>
    <mergeCell ref="H275:I275"/>
    <mergeCell ref="H276:I276"/>
    <mergeCell ref="H277:I277"/>
    <mergeCell ref="H278:I278"/>
    <mergeCell ref="H279:I279"/>
    <mergeCell ref="H280:I280"/>
    <mergeCell ref="H281:I281"/>
    <mergeCell ref="H336:I336"/>
    <mergeCell ref="H337:I337"/>
    <mergeCell ref="H338:I338"/>
    <mergeCell ref="H339:I339"/>
    <mergeCell ref="H295:I295"/>
    <mergeCell ref="H296:I296"/>
    <mergeCell ref="H297:I297"/>
    <mergeCell ref="H298:I298"/>
    <mergeCell ref="D12:K12"/>
    <mergeCell ref="D15:K15"/>
    <mergeCell ref="H56:K56"/>
    <mergeCell ref="H57:K57"/>
    <mergeCell ref="D17:K17"/>
    <mergeCell ref="D75:K75"/>
    <mergeCell ref="H54:K54"/>
    <mergeCell ref="H55:K55"/>
    <mergeCell ref="H32:K32"/>
    <mergeCell ref="H51:K51"/>
    <mergeCell ref="H52:K52"/>
    <mergeCell ref="D70:K70"/>
    <mergeCell ref="D71:K71"/>
    <mergeCell ref="D72:K72"/>
    <mergeCell ref="D73:K73"/>
    <mergeCell ref="F42:G42"/>
    <mergeCell ref="C60:K60"/>
    <mergeCell ref="C30:K30"/>
    <mergeCell ref="H42:K42"/>
    <mergeCell ref="H44:K44"/>
    <mergeCell ref="H43:K43"/>
    <mergeCell ref="H45:K45"/>
    <mergeCell ref="D16:K16"/>
    <mergeCell ref="D18:K18"/>
    <mergeCell ref="D39:E39"/>
    <mergeCell ref="D42:E42"/>
    <mergeCell ref="D55:E55"/>
    <mergeCell ref="D43:E43"/>
    <mergeCell ref="H50:K50"/>
    <mergeCell ref="D47:E47"/>
    <mergeCell ref="D45:E45"/>
    <mergeCell ref="C6:K6"/>
    <mergeCell ref="D8:K8"/>
    <mergeCell ref="D10:K10"/>
    <mergeCell ref="D11:K11"/>
    <mergeCell ref="D14:K14"/>
    <mergeCell ref="H47:K47"/>
    <mergeCell ref="H46:K46"/>
    <mergeCell ref="H38:K38"/>
    <mergeCell ref="C20:K20"/>
    <mergeCell ref="C26:K26"/>
    <mergeCell ref="C27:K27"/>
    <mergeCell ref="C28:K28"/>
    <mergeCell ref="H33:K33"/>
    <mergeCell ref="H34:K34"/>
    <mergeCell ref="H35:K35"/>
    <mergeCell ref="H36:K36"/>
    <mergeCell ref="H37:K37"/>
    <mergeCell ref="C518:F518"/>
    <mergeCell ref="H518:J518"/>
    <mergeCell ref="H320:I320"/>
    <mergeCell ref="H321:I321"/>
    <mergeCell ref="H247:I247"/>
    <mergeCell ref="H248:I248"/>
    <mergeCell ref="H249:I249"/>
    <mergeCell ref="H250:I250"/>
    <mergeCell ref="H251:I251"/>
    <mergeCell ref="H252:I252"/>
    <mergeCell ref="H253:I253"/>
    <mergeCell ref="H254:I254"/>
    <mergeCell ref="H255:I255"/>
    <mergeCell ref="H318:I318"/>
    <mergeCell ref="H309:I309"/>
    <mergeCell ref="H310:I310"/>
    <mergeCell ref="C372:K372"/>
    <mergeCell ref="E377:F377"/>
    <mergeCell ref="E378:F378"/>
    <mergeCell ref="E379:F379"/>
    <mergeCell ref="E374:F374"/>
    <mergeCell ref="E375:F375"/>
    <mergeCell ref="H395:K395"/>
    <mergeCell ref="H396:K396"/>
    <mergeCell ref="F43:G43"/>
    <mergeCell ref="F44:G44"/>
    <mergeCell ref="F45:G45"/>
    <mergeCell ref="D40:E40"/>
    <mergeCell ref="D41:E41"/>
    <mergeCell ref="D63:K63"/>
    <mergeCell ref="D32:E32"/>
    <mergeCell ref="F32:G32"/>
    <mergeCell ref="J200:K200"/>
    <mergeCell ref="J197:K197"/>
    <mergeCell ref="C177:K177"/>
    <mergeCell ref="H182:I182"/>
    <mergeCell ref="J107:K107"/>
    <mergeCell ref="C132:K132"/>
    <mergeCell ref="C119:K119"/>
    <mergeCell ref="H107:I107"/>
    <mergeCell ref="H160:I160"/>
    <mergeCell ref="J194:K194"/>
    <mergeCell ref="J146:K146"/>
    <mergeCell ref="J198:K198"/>
    <mergeCell ref="C190:K190"/>
    <mergeCell ref="J181:K181"/>
    <mergeCell ref="H183:I183"/>
    <mergeCell ref="H185:I185"/>
    <mergeCell ref="C520:F520"/>
    <mergeCell ref="H520:J520"/>
    <mergeCell ref="E373:F373"/>
    <mergeCell ref="H243:I243"/>
    <mergeCell ref="H178:I178"/>
    <mergeCell ref="C145:K145"/>
    <mergeCell ref="H146:I146"/>
    <mergeCell ref="C515:K515"/>
    <mergeCell ref="E386:F386"/>
    <mergeCell ref="E399:F399"/>
    <mergeCell ref="E412:F412"/>
    <mergeCell ref="E360:F360"/>
    <mergeCell ref="H191:I191"/>
    <mergeCell ref="H265:I265"/>
    <mergeCell ref="H266:I266"/>
    <mergeCell ref="H301:I301"/>
    <mergeCell ref="H302:I302"/>
    <mergeCell ref="H303:I303"/>
    <mergeCell ref="H260:I260"/>
    <mergeCell ref="H261:I261"/>
    <mergeCell ref="H262:I262"/>
    <mergeCell ref="H201:I201"/>
    <mergeCell ref="H244:I244"/>
    <mergeCell ref="H205:I205"/>
    <mergeCell ref="H196:I196"/>
    <mergeCell ref="H197:I197"/>
    <mergeCell ref="H198:I198"/>
    <mergeCell ref="H237:I237"/>
    <mergeCell ref="H206:I206"/>
    <mergeCell ref="H207:I207"/>
    <mergeCell ref="H233:I233"/>
    <mergeCell ref="H235:I235"/>
    <mergeCell ref="H236:I236"/>
    <mergeCell ref="H208:I208"/>
    <mergeCell ref="H209:I209"/>
    <mergeCell ref="H210:I210"/>
    <mergeCell ref="H211:I211"/>
    <mergeCell ref="H212:I212"/>
    <mergeCell ref="C398:K398"/>
    <mergeCell ref="H495:I495"/>
    <mergeCell ref="J495:K495"/>
    <mergeCell ref="H504:I504"/>
    <mergeCell ref="J504:K504"/>
    <mergeCell ref="H505:I505"/>
    <mergeCell ref="J505:K505"/>
    <mergeCell ref="E405:F405"/>
    <mergeCell ref="E400:F400"/>
    <mergeCell ref="E401:F401"/>
    <mergeCell ref="H481:I481"/>
    <mergeCell ref="J481:K481"/>
    <mergeCell ref="H474:I474"/>
    <mergeCell ref="J474:K474"/>
    <mergeCell ref="C476:K476"/>
    <mergeCell ref="H478:I478"/>
    <mergeCell ref="J478:K478"/>
    <mergeCell ref="H477:I477"/>
    <mergeCell ref="J477:K477"/>
    <mergeCell ref="H471:I471"/>
    <mergeCell ref="J471:K471"/>
    <mergeCell ref="H461:I461"/>
    <mergeCell ref="J461:K461"/>
    <mergeCell ref="C463:K463"/>
    <mergeCell ref="H464:I464"/>
    <mergeCell ref="C21:I21"/>
    <mergeCell ref="C411:K411"/>
    <mergeCell ref="H510:I510"/>
    <mergeCell ref="J510:K510"/>
    <mergeCell ref="H511:I511"/>
    <mergeCell ref="J511:K511"/>
    <mergeCell ref="H490:I490"/>
    <mergeCell ref="J490:K490"/>
    <mergeCell ref="H485:I485"/>
    <mergeCell ref="J485:K485"/>
    <mergeCell ref="H506:I506"/>
    <mergeCell ref="J506:K506"/>
    <mergeCell ref="H499:I499"/>
    <mergeCell ref="J499:K499"/>
    <mergeCell ref="H500:I500"/>
    <mergeCell ref="J500:K500"/>
    <mergeCell ref="C502:K502"/>
    <mergeCell ref="H472:I472"/>
    <mergeCell ref="J472:K472"/>
    <mergeCell ref="H473:I473"/>
    <mergeCell ref="H507:I507"/>
    <mergeCell ref="J507:K507"/>
    <mergeCell ref="H508:I508"/>
    <mergeCell ref="J508:K508"/>
    <mergeCell ref="H482:I482"/>
    <mergeCell ref="J482:K482"/>
    <mergeCell ref="H483:I483"/>
    <mergeCell ref="J483:K483"/>
    <mergeCell ref="H484:I484"/>
    <mergeCell ref="J484:K484"/>
    <mergeCell ref="H513:I513"/>
    <mergeCell ref="J513:K513"/>
    <mergeCell ref="H503:I503"/>
    <mergeCell ref="J503:K503"/>
    <mergeCell ref="H512:I512"/>
    <mergeCell ref="J512:K512"/>
    <mergeCell ref="H509:I509"/>
    <mergeCell ref="J509:K509"/>
    <mergeCell ref="H487:I487"/>
    <mergeCell ref="J487:K487"/>
    <mergeCell ref="H496:I496"/>
    <mergeCell ref="J496:K496"/>
    <mergeCell ref="H497:I497"/>
    <mergeCell ref="J497:K497"/>
    <mergeCell ref="H498:I498"/>
    <mergeCell ref="J498:K498"/>
    <mergeCell ref="H494:I494"/>
    <mergeCell ref="J494:K494"/>
    <mergeCell ref="H493:I493"/>
    <mergeCell ref="J493:K493"/>
    <mergeCell ref="C489:K489"/>
    <mergeCell ref="H491:I491"/>
    <mergeCell ref="J491:K491"/>
    <mergeCell ref="H492:I492"/>
    <mergeCell ref="J492:K492"/>
    <mergeCell ref="H486:I486"/>
    <mergeCell ref="J486:K486"/>
    <mergeCell ref="H460:I460"/>
    <mergeCell ref="J460:K460"/>
    <mergeCell ref="J457:K457"/>
    <mergeCell ref="H458:I458"/>
    <mergeCell ref="J458:K458"/>
    <mergeCell ref="H459:I459"/>
    <mergeCell ref="J459:K459"/>
    <mergeCell ref="H454:I454"/>
    <mergeCell ref="J480:K480"/>
    <mergeCell ref="J464:K464"/>
    <mergeCell ref="H457:I457"/>
    <mergeCell ref="J473:K473"/>
    <mergeCell ref="H479:I479"/>
    <mergeCell ref="J479:K479"/>
    <mergeCell ref="H480:I480"/>
    <mergeCell ref="H468:I468"/>
    <mergeCell ref="J468:K468"/>
    <mergeCell ref="H469:I469"/>
    <mergeCell ref="J469:K469"/>
    <mergeCell ref="H470:I470"/>
    <mergeCell ref="J470:K470"/>
    <mergeCell ref="H465:I465"/>
    <mergeCell ref="J465:K465"/>
    <mergeCell ref="H466:I466"/>
    <mergeCell ref="J466:K466"/>
    <mergeCell ref="H467:I467"/>
    <mergeCell ref="J467:K467"/>
    <mergeCell ref="C450:K450"/>
    <mergeCell ref="J434:K434"/>
    <mergeCell ref="J435:K435"/>
    <mergeCell ref="J454:K454"/>
    <mergeCell ref="H455:I455"/>
    <mergeCell ref="J455:K455"/>
    <mergeCell ref="H456:I456"/>
    <mergeCell ref="J456:K456"/>
    <mergeCell ref="H451:I451"/>
    <mergeCell ref="J451:K451"/>
    <mergeCell ref="H446:I446"/>
    <mergeCell ref="J446:K446"/>
    <mergeCell ref="H452:I452"/>
    <mergeCell ref="J452:K452"/>
    <mergeCell ref="H453:I453"/>
    <mergeCell ref="J453:K453"/>
    <mergeCell ref="H447:I447"/>
    <mergeCell ref="J447:K447"/>
    <mergeCell ref="H448:I448"/>
    <mergeCell ref="J448:K448"/>
    <mergeCell ref="C437:K437"/>
    <mergeCell ref="H439:I439"/>
    <mergeCell ref="J439:K439"/>
    <mergeCell ref="H440:I440"/>
    <mergeCell ref="J440:K440"/>
    <mergeCell ref="H444:I444"/>
    <mergeCell ref="J444:K444"/>
    <mergeCell ref="H445:I445"/>
    <mergeCell ref="J445:K445"/>
    <mergeCell ref="H441:I441"/>
    <mergeCell ref="J441:K441"/>
    <mergeCell ref="H442:I442"/>
    <mergeCell ref="J442:K442"/>
    <mergeCell ref="H443:I443"/>
    <mergeCell ref="J443:K443"/>
    <mergeCell ref="J426:K426"/>
    <mergeCell ref="J427:K427"/>
    <mergeCell ref="H438:I438"/>
    <mergeCell ref="J438:K438"/>
    <mergeCell ref="J428:K428"/>
    <mergeCell ref="J429:K429"/>
    <mergeCell ref="J430:K430"/>
    <mergeCell ref="J431:K431"/>
    <mergeCell ref="J432:K432"/>
    <mergeCell ref="J433:K433"/>
    <mergeCell ref="H427:I427"/>
    <mergeCell ref="H426:I426"/>
    <mergeCell ref="H428:I428"/>
    <mergeCell ref="H429:I429"/>
    <mergeCell ref="H430:I430"/>
    <mergeCell ref="H431:I431"/>
    <mergeCell ref="H432:I432"/>
    <mergeCell ref="H433:I433"/>
    <mergeCell ref="H434:I434"/>
    <mergeCell ref="H435:I435"/>
    <mergeCell ref="C424:K424"/>
    <mergeCell ref="E419:F419"/>
    <mergeCell ref="E420:F420"/>
    <mergeCell ref="E421:F421"/>
    <mergeCell ref="H425:I425"/>
    <mergeCell ref="J425:K425"/>
    <mergeCell ref="E416:F416"/>
    <mergeCell ref="E417:F417"/>
    <mergeCell ref="E418:F418"/>
    <mergeCell ref="E422:F422"/>
    <mergeCell ref="H417:K417"/>
    <mergeCell ref="H418:K418"/>
    <mergeCell ref="H419:K419"/>
    <mergeCell ref="H420:K420"/>
    <mergeCell ref="H421:K421"/>
    <mergeCell ref="H422:K422"/>
    <mergeCell ref="E387:F387"/>
    <mergeCell ref="C385:K385"/>
    <mergeCell ref="E413:F413"/>
    <mergeCell ref="E414:F414"/>
    <mergeCell ref="E415:F415"/>
    <mergeCell ref="E408:F408"/>
    <mergeCell ref="E409:F409"/>
    <mergeCell ref="E406:F406"/>
    <mergeCell ref="E407:F407"/>
    <mergeCell ref="E402:F402"/>
    <mergeCell ref="E403:F403"/>
    <mergeCell ref="E404:F404"/>
    <mergeCell ref="E396:F396"/>
    <mergeCell ref="E391:F391"/>
    <mergeCell ref="E392:F392"/>
    <mergeCell ref="E393:F393"/>
    <mergeCell ref="E388:F388"/>
    <mergeCell ref="E389:F389"/>
    <mergeCell ref="E390:F390"/>
    <mergeCell ref="E394:F394"/>
    <mergeCell ref="E395:F395"/>
    <mergeCell ref="H400:K400"/>
    <mergeCell ref="H399:K399"/>
    <mergeCell ref="H401:K401"/>
    <mergeCell ref="J351:K351"/>
    <mergeCell ref="H352:I352"/>
    <mergeCell ref="E383:F383"/>
    <mergeCell ref="E365:F365"/>
    <mergeCell ref="H357:I357"/>
    <mergeCell ref="E361:F361"/>
    <mergeCell ref="E362:F362"/>
    <mergeCell ref="C359:K359"/>
    <mergeCell ref="J357:K357"/>
    <mergeCell ref="E363:F363"/>
    <mergeCell ref="E364:F364"/>
    <mergeCell ref="E376:F376"/>
    <mergeCell ref="E369:F369"/>
    <mergeCell ref="E370:F370"/>
    <mergeCell ref="E366:F366"/>
    <mergeCell ref="E367:F367"/>
    <mergeCell ref="E368:F368"/>
    <mergeCell ref="H369:K369"/>
    <mergeCell ref="H370:K370"/>
    <mergeCell ref="H334:I334"/>
    <mergeCell ref="E380:F380"/>
    <mergeCell ref="H356:I356"/>
    <mergeCell ref="H364:K364"/>
    <mergeCell ref="H365:K365"/>
    <mergeCell ref="H366:K366"/>
    <mergeCell ref="H367:K367"/>
    <mergeCell ref="E381:F381"/>
    <mergeCell ref="E382:F382"/>
    <mergeCell ref="H368:K368"/>
    <mergeCell ref="H377:K377"/>
    <mergeCell ref="H378:K378"/>
    <mergeCell ref="H379:K379"/>
    <mergeCell ref="H380:K380"/>
    <mergeCell ref="H381:K381"/>
    <mergeCell ref="H382:K382"/>
    <mergeCell ref="H374:K374"/>
    <mergeCell ref="H375:K375"/>
    <mergeCell ref="H376:K376"/>
    <mergeCell ref="J355:K355"/>
    <mergeCell ref="J356:K356"/>
    <mergeCell ref="J343:K343"/>
    <mergeCell ref="J344:K344"/>
    <mergeCell ref="J345:K345"/>
    <mergeCell ref="H257:I257"/>
    <mergeCell ref="H204:I204"/>
    <mergeCell ref="H299:I299"/>
    <mergeCell ref="H300:I300"/>
    <mergeCell ref="H326:I326"/>
    <mergeCell ref="H327:I327"/>
    <mergeCell ref="H328:I328"/>
    <mergeCell ref="H329:I329"/>
    <mergeCell ref="H330:I330"/>
    <mergeCell ref="F57:G57"/>
    <mergeCell ref="H95:I95"/>
    <mergeCell ref="H325:I325"/>
    <mergeCell ref="H314:I314"/>
    <mergeCell ref="H306:I306"/>
    <mergeCell ref="H319:I319"/>
    <mergeCell ref="H225:I225"/>
    <mergeCell ref="H226:I226"/>
    <mergeCell ref="H227:I227"/>
    <mergeCell ref="H304:I304"/>
    <mergeCell ref="H305:I305"/>
    <mergeCell ref="H258:I258"/>
    <mergeCell ref="H259:I259"/>
    <mergeCell ref="H292:I292"/>
    <mergeCell ref="H264:I264"/>
    <mergeCell ref="H294:I294"/>
    <mergeCell ref="H263:I263"/>
    <mergeCell ref="H288:I288"/>
    <mergeCell ref="H289:I289"/>
    <mergeCell ref="H108:I108"/>
    <mergeCell ref="H282:I282"/>
    <mergeCell ref="H283:I283"/>
    <mergeCell ref="H284:I284"/>
    <mergeCell ref="H285:I285"/>
    <mergeCell ref="H109:I109"/>
    <mergeCell ref="H110:I110"/>
    <mergeCell ref="H100:I100"/>
    <mergeCell ref="H101:I101"/>
    <mergeCell ref="D44:E44"/>
    <mergeCell ref="H53:K53"/>
    <mergeCell ref="D48:E48"/>
    <mergeCell ref="H48:K48"/>
    <mergeCell ref="C78:K78"/>
    <mergeCell ref="H97:I97"/>
    <mergeCell ref="H98:I98"/>
    <mergeCell ref="F47:G47"/>
    <mergeCell ref="F48:G48"/>
    <mergeCell ref="F50:G50"/>
    <mergeCell ref="D50:E50"/>
    <mergeCell ref="H89:I89"/>
    <mergeCell ref="D74:K74"/>
    <mergeCell ref="H84:I84"/>
    <mergeCell ref="H86:I86"/>
    <mergeCell ref="H87:I87"/>
    <mergeCell ref="H88:I88"/>
    <mergeCell ref="H102:I102"/>
    <mergeCell ref="H103:I103"/>
    <mergeCell ref="F56:G56"/>
    <mergeCell ref="H111:I111"/>
    <mergeCell ref="H112:I112"/>
    <mergeCell ref="H113:I113"/>
    <mergeCell ref="H114:I114"/>
    <mergeCell ref="H121:K121"/>
    <mergeCell ref="H122:K122"/>
    <mergeCell ref="H123:K123"/>
    <mergeCell ref="H124:K124"/>
    <mergeCell ref="H125:K125"/>
    <mergeCell ref="H126:K126"/>
    <mergeCell ref="H127:K127"/>
    <mergeCell ref="H128:K128"/>
    <mergeCell ref="H129:K129"/>
    <mergeCell ref="H130:K130"/>
    <mergeCell ref="H120:K120"/>
    <mergeCell ref="H134:K134"/>
    <mergeCell ref="H133:K133"/>
    <mergeCell ref="H116:I116"/>
    <mergeCell ref="H117:I117"/>
    <mergeCell ref="D13:K13"/>
    <mergeCell ref="D51:E51"/>
    <mergeCell ref="D53:E53"/>
    <mergeCell ref="D52:E52"/>
    <mergeCell ref="D54:E54"/>
    <mergeCell ref="H94:I94"/>
    <mergeCell ref="H104:I104"/>
    <mergeCell ref="H91:I91"/>
    <mergeCell ref="H96:I96"/>
    <mergeCell ref="C19:I19"/>
    <mergeCell ref="F36:G36"/>
    <mergeCell ref="F37:G37"/>
    <mergeCell ref="C80:K80"/>
    <mergeCell ref="H81:I81"/>
    <mergeCell ref="D34:E34"/>
    <mergeCell ref="D35:E35"/>
    <mergeCell ref="D36:E36"/>
    <mergeCell ref="D37:E37"/>
    <mergeCell ref="D38:E38"/>
    <mergeCell ref="F38:G38"/>
    <mergeCell ref="F39:G39"/>
    <mergeCell ref="F33:G33"/>
    <mergeCell ref="F34:G34"/>
    <mergeCell ref="F35:G35"/>
    <mergeCell ref="F41:G41"/>
    <mergeCell ref="D56:E56"/>
    <mergeCell ref="F40:G40"/>
    <mergeCell ref="J192:K192"/>
    <mergeCell ref="J193:K193"/>
    <mergeCell ref="J147:K147"/>
    <mergeCell ref="J148:K148"/>
    <mergeCell ref="J149:K149"/>
    <mergeCell ref="J150:K150"/>
    <mergeCell ref="J151:K151"/>
    <mergeCell ref="D69:K69"/>
    <mergeCell ref="H85:I85"/>
    <mergeCell ref="H159:I159"/>
    <mergeCell ref="H147:I147"/>
    <mergeCell ref="H148:I148"/>
    <mergeCell ref="H149:I149"/>
    <mergeCell ref="J158:K158"/>
    <mergeCell ref="J159:K159"/>
    <mergeCell ref="J160:K160"/>
    <mergeCell ref="J161:K161"/>
    <mergeCell ref="J162:K162"/>
    <mergeCell ref="C164:K164"/>
    <mergeCell ref="H135:K135"/>
    <mergeCell ref="H136:K136"/>
    <mergeCell ref="H137:K137"/>
    <mergeCell ref="H138:K138"/>
    <mergeCell ref="H150:I150"/>
    <mergeCell ref="H353:I353"/>
    <mergeCell ref="H354:I354"/>
    <mergeCell ref="J353:K353"/>
    <mergeCell ref="J354:K354"/>
    <mergeCell ref="J352:K352"/>
    <mergeCell ref="J346:K346"/>
    <mergeCell ref="J347:K347"/>
    <mergeCell ref="J348:K348"/>
    <mergeCell ref="J349:K349"/>
    <mergeCell ref="J350:K350"/>
    <mergeCell ref="H139:K139"/>
    <mergeCell ref="H140:K140"/>
    <mergeCell ref="H141:K141"/>
    <mergeCell ref="H286:I286"/>
    <mergeCell ref="H287:I287"/>
    <mergeCell ref="H293:I293"/>
    <mergeCell ref="J201:K201"/>
    <mergeCell ref="H217:I217"/>
    <mergeCell ref="H221:I221"/>
    <mergeCell ref="H246:I246"/>
    <mergeCell ref="H256:I256"/>
    <mergeCell ref="C524:F524"/>
    <mergeCell ref="H524:J524"/>
    <mergeCell ref="C522:F522"/>
    <mergeCell ref="H331:I331"/>
    <mergeCell ref="H332:I332"/>
    <mergeCell ref="H333:I333"/>
    <mergeCell ref="H317:I317"/>
    <mergeCell ref="H311:I311"/>
    <mergeCell ref="H312:I312"/>
    <mergeCell ref="H313:I313"/>
    <mergeCell ref="H343:I343"/>
    <mergeCell ref="H344:I344"/>
    <mergeCell ref="H345:I345"/>
    <mergeCell ref="H351:I351"/>
    <mergeCell ref="C341:K341"/>
    <mergeCell ref="H323:I323"/>
    <mergeCell ref="H324:I324"/>
    <mergeCell ref="H355:I355"/>
    <mergeCell ref="H322:I322"/>
    <mergeCell ref="H315:I315"/>
    <mergeCell ref="H316:I316"/>
    <mergeCell ref="J342:K342"/>
    <mergeCell ref="H342:I342"/>
    <mergeCell ref="H335:I335"/>
    <mergeCell ref="A358:B361"/>
    <mergeCell ref="H152:I152"/>
    <mergeCell ref="H153:I153"/>
    <mergeCell ref="H154:I154"/>
    <mergeCell ref="H155:I155"/>
    <mergeCell ref="H156:I156"/>
    <mergeCell ref="H157:I157"/>
    <mergeCell ref="H346:I346"/>
    <mergeCell ref="H347:I347"/>
    <mergeCell ref="H348:I348"/>
    <mergeCell ref="H349:I349"/>
    <mergeCell ref="H350:I350"/>
    <mergeCell ref="H161:I161"/>
    <mergeCell ref="H162:I162"/>
    <mergeCell ref="H228:I228"/>
    <mergeCell ref="H229:I229"/>
    <mergeCell ref="H230:I230"/>
    <mergeCell ref="H307:I307"/>
    <mergeCell ref="H308:I308"/>
    <mergeCell ref="H232:I232"/>
    <mergeCell ref="H234:I234"/>
    <mergeCell ref="H245:I245"/>
    <mergeCell ref="H290:I290"/>
    <mergeCell ref="H291:I291"/>
    <mergeCell ref="A163:B166"/>
    <mergeCell ref="H213:I213"/>
    <mergeCell ref="H214:I214"/>
    <mergeCell ref="H215:I215"/>
    <mergeCell ref="H216:I216"/>
    <mergeCell ref="H231:I231"/>
    <mergeCell ref="H222:I222"/>
    <mergeCell ref="H223:I223"/>
    <mergeCell ref="H188:I188"/>
    <mergeCell ref="H192:I192"/>
    <mergeCell ref="C203:K203"/>
    <mergeCell ref="H193:I193"/>
    <mergeCell ref="J199:K199"/>
    <mergeCell ref="J179:K179"/>
    <mergeCell ref="H218:I218"/>
    <mergeCell ref="H220:I220"/>
    <mergeCell ref="H219:I219"/>
    <mergeCell ref="H224:I224"/>
    <mergeCell ref="J182:K182"/>
    <mergeCell ref="J183:K183"/>
    <mergeCell ref="J184:K184"/>
    <mergeCell ref="J185:K185"/>
    <mergeCell ref="J186:K186"/>
    <mergeCell ref="H184:I184"/>
  </mergeCells>
  <phoneticPr fontId="0" type="noConversion"/>
  <pageMargins left="0.25" right="0.25" top="0.25" bottom="0.45" header="0.08" footer="0.25"/>
  <pageSetup scale="62" fitToHeight="0" orientation="portrait" r:id="rId2"/>
  <headerFooter alignWithMargins="0">
    <oddFooter>Page &amp;P of &amp;N</oddFooter>
  </headerFooter>
  <rowBreaks count="4" manualBreakCount="4">
    <brk id="59" max="16383" man="1"/>
    <brk id="77" max="16383" man="1"/>
    <brk id="524" max="16383" man="1"/>
    <brk id="735" max="16383" man="1"/>
  </row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46"/>
  <sheetViews>
    <sheetView zoomScaleNormal="100" workbookViewId="0">
      <selection activeCell="H444" sqref="H444:K444"/>
    </sheetView>
  </sheetViews>
  <sheetFormatPr defaultRowHeight="13.2" outlineLevelRow="2" x14ac:dyDescent="0.25"/>
  <cols>
    <col min="1" max="2" width="9.109375" style="2"/>
    <col min="3" max="3" width="49.44140625" customWidth="1"/>
    <col min="4" max="4" width="18.44140625" customWidth="1"/>
    <col min="5" max="5" width="13.88671875" customWidth="1"/>
    <col min="6" max="6" width="19.109375" customWidth="1"/>
    <col min="7" max="7" width="18.88671875" bestFit="1" customWidth="1"/>
  </cols>
  <sheetData>
    <row r="1" spans="3:11" ht="17.399999999999999" x14ac:dyDescent="0.35">
      <c r="C1" s="327" t="s">
        <v>215</v>
      </c>
      <c r="D1" s="328"/>
      <c r="E1" s="328"/>
      <c r="F1" s="328"/>
      <c r="G1" s="328"/>
      <c r="H1" s="328"/>
      <c r="I1" s="328"/>
      <c r="J1" s="328"/>
      <c r="K1" s="329"/>
    </row>
    <row r="2" spans="3:11" ht="14.4" x14ac:dyDescent="0.3">
      <c r="C2" s="38"/>
      <c r="D2" s="38"/>
      <c r="E2" s="38"/>
      <c r="F2" s="38"/>
      <c r="G2" s="38"/>
      <c r="H2" s="39"/>
      <c r="I2" s="38"/>
      <c r="J2" s="38"/>
      <c r="K2" s="38"/>
    </row>
    <row r="3" spans="3:11" ht="17.399999999999999" x14ac:dyDescent="0.35">
      <c r="C3" s="355" t="s">
        <v>211</v>
      </c>
      <c r="D3" s="356"/>
      <c r="E3" s="356"/>
      <c r="F3" s="356"/>
      <c r="G3" s="356"/>
      <c r="H3" s="356"/>
      <c r="I3" s="356"/>
      <c r="J3" s="356"/>
      <c r="K3" s="357"/>
    </row>
    <row r="4" spans="3:11" ht="17.399999999999999" x14ac:dyDescent="0.35">
      <c r="C4" s="178" t="s">
        <v>209</v>
      </c>
      <c r="D4" s="281"/>
      <c r="E4" s="335"/>
      <c r="F4" s="335"/>
      <c r="G4" s="335"/>
      <c r="H4" s="335"/>
      <c r="I4" s="335"/>
      <c r="J4" s="335"/>
      <c r="K4" s="282"/>
    </row>
    <row r="5" spans="3:11" ht="17.399999999999999" x14ac:dyDescent="0.35">
      <c r="C5" s="178" t="s">
        <v>210</v>
      </c>
      <c r="D5" s="281"/>
      <c r="E5" s="335"/>
      <c r="F5" s="335"/>
      <c r="G5" s="335"/>
      <c r="H5" s="335"/>
      <c r="I5" s="335"/>
      <c r="J5" s="335"/>
      <c r="K5" s="282"/>
    </row>
    <row r="6" spans="3:11" ht="17.399999999999999" x14ac:dyDescent="0.35">
      <c r="C6" s="53"/>
      <c r="D6" s="53"/>
      <c r="E6" s="53"/>
      <c r="F6" s="53"/>
      <c r="G6" s="53"/>
      <c r="H6" s="64"/>
      <c r="I6" s="53"/>
      <c r="J6" s="53"/>
      <c r="K6" s="53"/>
    </row>
    <row r="7" spans="3:11" ht="17.399999999999999" x14ac:dyDescent="0.35">
      <c r="C7" s="323" t="s">
        <v>35</v>
      </c>
      <c r="D7" s="324"/>
      <c r="E7" s="324"/>
      <c r="F7" s="324"/>
      <c r="G7" s="324"/>
      <c r="H7" s="324"/>
      <c r="I7" s="324"/>
      <c r="J7" s="324"/>
      <c r="K7" s="325"/>
    </row>
    <row r="8" spans="3:11" ht="17.399999999999999" x14ac:dyDescent="0.35">
      <c r="C8" s="127" t="s">
        <v>47</v>
      </c>
      <c r="D8" s="127"/>
      <c r="E8" s="127"/>
      <c r="F8" s="127"/>
      <c r="G8" s="127"/>
      <c r="H8" s="349"/>
      <c r="I8" s="350"/>
      <c r="J8" s="326" t="s">
        <v>119</v>
      </c>
      <c r="K8" s="326"/>
    </row>
    <row r="9" spans="3:11" ht="17.399999999999999" x14ac:dyDescent="0.35">
      <c r="C9" s="179" t="s">
        <v>139</v>
      </c>
      <c r="D9" s="180" t="s">
        <v>40</v>
      </c>
      <c r="E9" s="180" t="s">
        <v>34</v>
      </c>
      <c r="F9" s="180" t="s">
        <v>1</v>
      </c>
      <c r="G9" s="180" t="s">
        <v>0</v>
      </c>
      <c r="H9" s="347" t="s">
        <v>120</v>
      </c>
      <c r="I9" s="347"/>
      <c r="J9" s="180" t="s">
        <v>117</v>
      </c>
      <c r="K9" s="180" t="s">
        <v>118</v>
      </c>
    </row>
    <row r="10" spans="3:11" ht="17.399999999999999" x14ac:dyDescent="0.35">
      <c r="C10" s="75"/>
      <c r="D10" s="76"/>
      <c r="E10" s="76"/>
      <c r="F10" s="76"/>
      <c r="G10" s="77"/>
      <c r="H10" s="220"/>
      <c r="I10" s="220"/>
      <c r="J10" s="76"/>
      <c r="K10" s="76"/>
    </row>
    <row r="11" spans="3:11" ht="17.399999999999999" x14ac:dyDescent="0.35">
      <c r="C11" s="75"/>
      <c r="D11" s="76"/>
      <c r="E11" s="76"/>
      <c r="F11" s="76"/>
      <c r="G11" s="77"/>
      <c r="H11" s="220"/>
      <c r="I11" s="220"/>
      <c r="J11" s="76"/>
      <c r="K11" s="76"/>
    </row>
    <row r="12" spans="3:11" ht="17.399999999999999" x14ac:dyDescent="0.35">
      <c r="C12" s="75"/>
      <c r="D12" s="76"/>
      <c r="E12" s="76"/>
      <c r="F12" s="76"/>
      <c r="G12" s="77"/>
      <c r="H12" s="220"/>
      <c r="I12" s="220"/>
      <c r="J12" s="76"/>
      <c r="K12" s="76"/>
    </row>
    <row r="13" spans="3:11" ht="17.399999999999999" hidden="1" outlineLevel="1" x14ac:dyDescent="0.35">
      <c r="C13" s="75"/>
      <c r="D13" s="76"/>
      <c r="E13" s="76"/>
      <c r="F13" s="76"/>
      <c r="G13" s="77"/>
      <c r="H13" s="220"/>
      <c r="I13" s="220"/>
      <c r="J13" s="76"/>
      <c r="K13" s="76"/>
    </row>
    <row r="14" spans="3:11" ht="17.399999999999999" hidden="1" outlineLevel="1" x14ac:dyDescent="0.35">
      <c r="C14" s="75"/>
      <c r="D14" s="76"/>
      <c r="E14" s="76"/>
      <c r="F14" s="76"/>
      <c r="G14" s="77"/>
      <c r="H14" s="220"/>
      <c r="I14" s="220"/>
      <c r="J14" s="76"/>
      <c r="K14" s="76"/>
    </row>
    <row r="15" spans="3:11" ht="17.399999999999999" hidden="1" outlineLevel="1" x14ac:dyDescent="0.35">
      <c r="C15" s="75"/>
      <c r="D15" s="76"/>
      <c r="E15" s="76"/>
      <c r="F15" s="76"/>
      <c r="G15" s="77"/>
      <c r="H15" s="220"/>
      <c r="I15" s="220"/>
      <c r="J15" s="76"/>
      <c r="K15" s="76"/>
    </row>
    <row r="16" spans="3:11" ht="17.399999999999999" hidden="1" outlineLevel="1" x14ac:dyDescent="0.35">
      <c r="C16" s="78"/>
      <c r="D16" s="78"/>
      <c r="E16" s="78"/>
      <c r="F16" s="78"/>
      <c r="G16" s="79"/>
      <c r="H16" s="248"/>
      <c r="I16" s="248"/>
      <c r="J16" s="76"/>
      <c r="K16" s="76"/>
    </row>
    <row r="17" spans="3:11" ht="17.399999999999999" hidden="1" outlineLevel="1" x14ac:dyDescent="0.35">
      <c r="C17" s="78"/>
      <c r="D17" s="78"/>
      <c r="E17" s="78"/>
      <c r="F17" s="78"/>
      <c r="G17" s="79"/>
      <c r="H17" s="248"/>
      <c r="I17" s="248"/>
      <c r="J17" s="76"/>
      <c r="K17" s="76"/>
    </row>
    <row r="18" spans="3:11" ht="17.399999999999999" collapsed="1" x14ac:dyDescent="0.35">
      <c r="C18" s="142" t="s">
        <v>46</v>
      </c>
      <c r="D18" s="142"/>
      <c r="E18" s="142"/>
      <c r="F18" s="142"/>
      <c r="G18" s="181">
        <f>SUM(G10:G17)</f>
        <v>0</v>
      </c>
      <c r="H18" s="347"/>
      <c r="I18" s="347"/>
      <c r="J18" s="142"/>
      <c r="K18" s="142"/>
    </row>
    <row r="19" spans="3:11" ht="17.399999999999999" x14ac:dyDescent="0.35">
      <c r="C19" s="80"/>
      <c r="D19" s="80"/>
      <c r="E19" s="80"/>
      <c r="F19" s="80"/>
      <c r="G19" s="80"/>
      <c r="H19" s="81"/>
      <c r="I19" s="81"/>
      <c r="J19" s="53"/>
      <c r="K19" s="53"/>
    </row>
    <row r="20" spans="3:11" ht="17.399999999999999" x14ac:dyDescent="0.35">
      <c r="C20" s="323" t="s">
        <v>41</v>
      </c>
      <c r="D20" s="324"/>
      <c r="E20" s="324"/>
      <c r="F20" s="324"/>
      <c r="G20" s="324"/>
      <c r="H20" s="324"/>
      <c r="I20" s="324"/>
      <c r="J20" s="324"/>
      <c r="K20" s="325"/>
    </row>
    <row r="21" spans="3:11" ht="17.399999999999999" x14ac:dyDescent="0.35">
      <c r="C21" s="62" t="s">
        <v>204</v>
      </c>
      <c r="D21" s="127"/>
      <c r="E21" s="127"/>
      <c r="F21" s="127"/>
      <c r="G21" s="127"/>
      <c r="H21" s="349"/>
      <c r="I21" s="350"/>
      <c r="J21" s="353"/>
      <c r="K21" s="354"/>
    </row>
    <row r="22" spans="3:11" ht="17.399999999999999" x14ac:dyDescent="0.35">
      <c r="C22" s="179" t="s">
        <v>4</v>
      </c>
      <c r="D22" s="182" t="s">
        <v>71</v>
      </c>
      <c r="E22" s="180" t="s">
        <v>1</v>
      </c>
      <c r="F22" s="180" t="s">
        <v>64</v>
      </c>
      <c r="G22" s="180" t="s">
        <v>65</v>
      </c>
      <c r="H22" s="351" t="s">
        <v>66</v>
      </c>
      <c r="I22" s="352"/>
      <c r="J22" s="321" t="s">
        <v>120</v>
      </c>
      <c r="K22" s="322"/>
    </row>
    <row r="23" spans="3:11" ht="17.399999999999999" x14ac:dyDescent="0.35">
      <c r="C23" s="75"/>
      <c r="D23" s="76"/>
      <c r="E23" s="76"/>
      <c r="F23" s="85"/>
      <c r="G23" s="77"/>
      <c r="H23" s="188"/>
      <c r="I23" s="188"/>
      <c r="J23" s="193"/>
      <c r="K23" s="194"/>
    </row>
    <row r="24" spans="3:11" ht="17.399999999999999" x14ac:dyDescent="0.35">
      <c r="C24" s="75"/>
      <c r="D24" s="76"/>
      <c r="E24" s="76"/>
      <c r="F24" s="85"/>
      <c r="G24" s="77"/>
      <c r="H24" s="188"/>
      <c r="I24" s="188"/>
      <c r="J24" s="193"/>
      <c r="K24" s="194"/>
    </row>
    <row r="25" spans="3:11" ht="17.399999999999999" x14ac:dyDescent="0.35">
      <c r="C25" s="75"/>
      <c r="D25" s="76"/>
      <c r="E25" s="76"/>
      <c r="F25" s="85"/>
      <c r="G25" s="77"/>
      <c r="H25" s="188"/>
      <c r="I25" s="188"/>
      <c r="J25" s="193"/>
      <c r="K25" s="194"/>
    </row>
    <row r="26" spans="3:11" ht="17.399999999999999" x14ac:dyDescent="0.35">
      <c r="C26" s="75"/>
      <c r="D26" s="76"/>
      <c r="E26" s="76"/>
      <c r="F26" s="85"/>
      <c r="G26" s="77"/>
      <c r="H26" s="188"/>
      <c r="I26" s="188"/>
      <c r="J26" s="193"/>
      <c r="K26" s="194"/>
    </row>
    <row r="27" spans="3:11" ht="17.399999999999999" x14ac:dyDescent="0.35">
      <c r="C27" s="75"/>
      <c r="D27" s="76"/>
      <c r="E27" s="76"/>
      <c r="F27" s="85"/>
      <c r="G27" s="77"/>
      <c r="H27" s="188"/>
      <c r="I27" s="188"/>
      <c r="J27" s="193"/>
      <c r="K27" s="194"/>
    </row>
    <row r="28" spans="3:11" ht="17.399999999999999" hidden="1" outlineLevel="1" x14ac:dyDescent="0.35">
      <c r="C28" s="75"/>
      <c r="D28" s="76"/>
      <c r="E28" s="76"/>
      <c r="F28" s="85"/>
      <c r="G28" s="77"/>
      <c r="H28" s="188"/>
      <c r="I28" s="188"/>
      <c r="J28" s="193"/>
      <c r="K28" s="194"/>
    </row>
    <row r="29" spans="3:11" ht="17.399999999999999" hidden="1" outlineLevel="1" x14ac:dyDescent="0.35">
      <c r="C29" s="78"/>
      <c r="D29" s="84"/>
      <c r="E29" s="78"/>
      <c r="F29" s="86"/>
      <c r="G29" s="77"/>
      <c r="H29" s="243"/>
      <c r="I29" s="243"/>
      <c r="J29" s="193"/>
      <c r="K29" s="194"/>
    </row>
    <row r="30" spans="3:11" ht="17.399999999999999" hidden="1" outlineLevel="1" x14ac:dyDescent="0.35">
      <c r="C30" s="78"/>
      <c r="D30" s="84"/>
      <c r="E30" s="78"/>
      <c r="F30" s="86"/>
      <c r="G30" s="77"/>
      <c r="H30" s="243"/>
      <c r="I30" s="243"/>
      <c r="J30" s="193"/>
      <c r="K30" s="194"/>
    </row>
    <row r="31" spans="3:11" ht="17.399999999999999" collapsed="1" x14ac:dyDescent="0.35">
      <c r="C31" s="142" t="s">
        <v>46</v>
      </c>
      <c r="D31" s="180"/>
      <c r="E31" s="142"/>
      <c r="F31" s="183">
        <f>SUM(F23:F30)</f>
        <v>0</v>
      </c>
      <c r="G31" s="181">
        <f>SUM(G23:G30)</f>
        <v>0</v>
      </c>
      <c r="H31" s="342">
        <f>SUM(H23:I30)</f>
        <v>0</v>
      </c>
      <c r="I31" s="343"/>
      <c r="J31" s="321"/>
      <c r="K31" s="322"/>
    </row>
    <row r="32" spans="3:11" ht="17.399999999999999" x14ac:dyDescent="0.35">
      <c r="C32" s="80"/>
      <c r="D32" s="93"/>
      <c r="E32" s="93"/>
      <c r="F32" s="93"/>
      <c r="G32" s="94"/>
      <c r="H32" s="81"/>
      <c r="I32" s="81"/>
      <c r="J32" s="95"/>
      <c r="K32" s="95"/>
    </row>
    <row r="33" spans="3:11" ht="17.399999999999999" x14ac:dyDescent="0.35">
      <c r="C33" s="323" t="s">
        <v>42</v>
      </c>
      <c r="D33" s="324"/>
      <c r="E33" s="324"/>
      <c r="F33" s="324"/>
      <c r="G33" s="324"/>
      <c r="H33" s="324"/>
      <c r="I33" s="324"/>
      <c r="J33" s="324"/>
      <c r="K33" s="325"/>
    </row>
    <row r="34" spans="3:11" ht="17.399999999999999" x14ac:dyDescent="0.35">
      <c r="C34" s="62" t="s">
        <v>11</v>
      </c>
      <c r="D34" s="127"/>
      <c r="E34" s="127"/>
      <c r="F34" s="127"/>
      <c r="G34" s="127"/>
      <c r="H34" s="349"/>
      <c r="I34" s="350"/>
      <c r="J34" s="326" t="s">
        <v>119</v>
      </c>
      <c r="K34" s="326"/>
    </row>
    <row r="35" spans="3:11" ht="34.799999999999997" x14ac:dyDescent="0.35">
      <c r="C35" s="179" t="s">
        <v>76</v>
      </c>
      <c r="D35" s="180" t="s">
        <v>70</v>
      </c>
      <c r="E35" s="182" t="s">
        <v>71</v>
      </c>
      <c r="F35" s="180" t="s">
        <v>72</v>
      </c>
      <c r="G35" s="180" t="s">
        <v>65</v>
      </c>
      <c r="H35" s="351" t="s">
        <v>66</v>
      </c>
      <c r="I35" s="352"/>
      <c r="J35" s="180" t="s">
        <v>117</v>
      </c>
      <c r="K35" s="180" t="s">
        <v>118</v>
      </c>
    </row>
    <row r="36" spans="3:11" ht="17.399999999999999" x14ac:dyDescent="0.35">
      <c r="C36" s="75"/>
      <c r="D36" s="76"/>
      <c r="E36" s="76"/>
      <c r="F36" s="76"/>
      <c r="G36" s="77"/>
      <c r="H36" s="188"/>
      <c r="I36" s="188"/>
      <c r="J36" s="76"/>
      <c r="K36" s="76"/>
    </row>
    <row r="37" spans="3:11" ht="17.399999999999999" x14ac:dyDescent="0.35">
      <c r="C37" s="75"/>
      <c r="D37" s="76"/>
      <c r="E37" s="76"/>
      <c r="F37" s="76"/>
      <c r="G37" s="77"/>
      <c r="H37" s="188"/>
      <c r="I37" s="188"/>
      <c r="J37" s="76"/>
      <c r="K37" s="76"/>
    </row>
    <row r="38" spans="3:11" ht="17.399999999999999" x14ac:dyDescent="0.35">
      <c r="C38" s="75"/>
      <c r="D38" s="76"/>
      <c r="E38" s="76"/>
      <c r="F38" s="76"/>
      <c r="G38" s="77"/>
      <c r="H38" s="188"/>
      <c r="I38" s="188"/>
      <c r="J38" s="76"/>
      <c r="K38" s="76"/>
    </row>
    <row r="39" spans="3:11" ht="17.399999999999999" x14ac:dyDescent="0.35">
      <c r="C39" s="75"/>
      <c r="D39" s="76"/>
      <c r="E39" s="76"/>
      <c r="F39" s="76"/>
      <c r="G39" s="77"/>
      <c r="H39" s="188"/>
      <c r="I39" s="188"/>
      <c r="J39" s="76"/>
      <c r="K39" s="76"/>
    </row>
    <row r="40" spans="3:11" ht="17.399999999999999" x14ac:dyDescent="0.35">
      <c r="C40" s="75"/>
      <c r="D40" s="76"/>
      <c r="E40" s="76"/>
      <c r="F40" s="76"/>
      <c r="G40" s="77"/>
      <c r="H40" s="188"/>
      <c r="I40" s="188"/>
      <c r="J40" s="76"/>
      <c r="K40" s="76"/>
    </row>
    <row r="41" spans="3:11" ht="17.399999999999999" x14ac:dyDescent="0.35">
      <c r="C41" s="75"/>
      <c r="D41" s="76"/>
      <c r="E41" s="76"/>
      <c r="F41" s="76"/>
      <c r="G41" s="77"/>
      <c r="H41" s="188"/>
      <c r="I41" s="188"/>
      <c r="J41" s="76"/>
      <c r="K41" s="76"/>
    </row>
    <row r="42" spans="3:11" ht="17.399999999999999" hidden="1" outlineLevel="1" x14ac:dyDescent="0.35">
      <c r="C42" s="75"/>
      <c r="D42" s="76"/>
      <c r="E42" s="76"/>
      <c r="F42" s="76"/>
      <c r="G42" s="77"/>
      <c r="H42" s="188"/>
      <c r="I42" s="188"/>
      <c r="J42" s="76"/>
      <c r="K42" s="76"/>
    </row>
    <row r="43" spans="3:11" ht="17.399999999999999" hidden="1" outlineLevel="1" x14ac:dyDescent="0.35">
      <c r="C43" s="75"/>
      <c r="D43" s="76"/>
      <c r="E43" s="76"/>
      <c r="F43" s="76"/>
      <c r="G43" s="77"/>
      <c r="H43" s="188"/>
      <c r="I43" s="188"/>
      <c r="J43" s="76"/>
      <c r="K43" s="76"/>
    </row>
    <row r="44" spans="3:11" ht="17.399999999999999" hidden="1" outlineLevel="1" x14ac:dyDescent="0.35">
      <c r="C44" s="75"/>
      <c r="D44" s="76"/>
      <c r="E44" s="76"/>
      <c r="F44" s="76"/>
      <c r="G44" s="77"/>
      <c r="H44" s="188"/>
      <c r="I44" s="188"/>
      <c r="J44" s="76"/>
      <c r="K44" s="76"/>
    </row>
    <row r="45" spans="3:11" ht="17.399999999999999" hidden="1" outlineLevel="1" x14ac:dyDescent="0.35">
      <c r="C45" s="75"/>
      <c r="D45" s="76"/>
      <c r="E45" s="76"/>
      <c r="F45" s="76"/>
      <c r="G45" s="77"/>
      <c r="H45" s="188"/>
      <c r="I45" s="188"/>
      <c r="J45" s="76"/>
      <c r="K45" s="76"/>
    </row>
    <row r="46" spans="3:11" ht="17.399999999999999" hidden="1" outlineLevel="1" x14ac:dyDescent="0.35">
      <c r="C46" s="75"/>
      <c r="D46" s="76"/>
      <c r="E46" s="76"/>
      <c r="F46" s="76"/>
      <c r="G46" s="77"/>
      <c r="H46" s="188"/>
      <c r="I46" s="188"/>
      <c r="J46" s="76"/>
      <c r="K46" s="76"/>
    </row>
    <row r="47" spans="3:11" ht="17.399999999999999" hidden="1" outlineLevel="1" x14ac:dyDescent="0.35">
      <c r="C47" s="75"/>
      <c r="D47" s="76"/>
      <c r="E47" s="76"/>
      <c r="F47" s="76"/>
      <c r="G47" s="77"/>
      <c r="H47" s="188"/>
      <c r="I47" s="188"/>
      <c r="J47" s="76"/>
      <c r="K47" s="76"/>
    </row>
    <row r="48" spans="3:11" ht="17.399999999999999" hidden="1" outlineLevel="1" x14ac:dyDescent="0.35">
      <c r="C48" s="75"/>
      <c r="D48" s="76"/>
      <c r="E48" s="76"/>
      <c r="F48" s="76"/>
      <c r="G48" s="77"/>
      <c r="H48" s="188"/>
      <c r="I48" s="188"/>
      <c r="J48" s="76"/>
      <c r="K48" s="76"/>
    </row>
    <row r="49" spans="3:11" ht="17.399999999999999" hidden="1" outlineLevel="1" x14ac:dyDescent="0.35">
      <c r="C49" s="75"/>
      <c r="D49" s="76"/>
      <c r="E49" s="76"/>
      <c r="F49" s="76"/>
      <c r="G49" s="77"/>
      <c r="H49" s="188"/>
      <c r="I49" s="188"/>
      <c r="J49" s="76"/>
      <c r="K49" s="76"/>
    </row>
    <row r="50" spans="3:11" ht="17.399999999999999" hidden="1" outlineLevel="1" x14ac:dyDescent="0.35">
      <c r="C50" s="75"/>
      <c r="D50" s="76"/>
      <c r="E50" s="76"/>
      <c r="F50" s="76"/>
      <c r="G50" s="77"/>
      <c r="H50" s="188"/>
      <c r="I50" s="188"/>
      <c r="J50" s="76"/>
      <c r="K50" s="76"/>
    </row>
    <row r="51" spans="3:11" ht="17.399999999999999" hidden="1" outlineLevel="1" x14ac:dyDescent="0.35">
      <c r="C51" s="75"/>
      <c r="D51" s="76"/>
      <c r="E51" s="76"/>
      <c r="F51" s="76"/>
      <c r="G51" s="77"/>
      <c r="H51" s="188"/>
      <c r="I51" s="188"/>
      <c r="J51" s="76"/>
      <c r="K51" s="76"/>
    </row>
    <row r="52" spans="3:11" ht="17.399999999999999" hidden="1" outlineLevel="1" x14ac:dyDescent="0.35">
      <c r="C52" s="75"/>
      <c r="D52" s="76"/>
      <c r="E52" s="76"/>
      <c r="F52" s="76"/>
      <c r="G52" s="77"/>
      <c r="H52" s="188"/>
      <c r="I52" s="188"/>
      <c r="J52" s="76"/>
      <c r="K52" s="76"/>
    </row>
    <row r="53" spans="3:11" ht="17.399999999999999" hidden="1" outlineLevel="1" x14ac:dyDescent="0.35">
      <c r="C53" s="75"/>
      <c r="D53" s="76"/>
      <c r="E53" s="76"/>
      <c r="F53" s="76"/>
      <c r="G53" s="77"/>
      <c r="H53" s="188"/>
      <c r="I53" s="188"/>
      <c r="J53" s="76"/>
      <c r="K53" s="76"/>
    </row>
    <row r="54" spans="3:11" ht="17.399999999999999" hidden="1" outlineLevel="1" x14ac:dyDescent="0.35">
      <c r="C54" s="75"/>
      <c r="D54" s="76"/>
      <c r="E54" s="76"/>
      <c r="F54" s="76"/>
      <c r="G54" s="77"/>
      <c r="H54" s="188"/>
      <c r="I54" s="188"/>
      <c r="J54" s="76"/>
      <c r="K54" s="76"/>
    </row>
    <row r="55" spans="3:11" ht="17.399999999999999" hidden="1" outlineLevel="1" x14ac:dyDescent="0.35">
      <c r="C55" s="75"/>
      <c r="D55" s="76"/>
      <c r="E55" s="76"/>
      <c r="F55" s="76"/>
      <c r="G55" s="77"/>
      <c r="H55" s="188"/>
      <c r="I55" s="188"/>
      <c r="J55" s="76"/>
      <c r="K55" s="76"/>
    </row>
    <row r="56" spans="3:11" ht="17.399999999999999" hidden="1" outlineLevel="1" x14ac:dyDescent="0.35">
      <c r="C56" s="75"/>
      <c r="D56" s="76"/>
      <c r="E56" s="76"/>
      <c r="F56" s="76"/>
      <c r="G56" s="77"/>
      <c r="H56" s="188"/>
      <c r="I56" s="188"/>
      <c r="J56" s="76"/>
      <c r="K56" s="76"/>
    </row>
    <row r="57" spans="3:11" ht="17.399999999999999" hidden="1" outlineLevel="1" x14ac:dyDescent="0.35">
      <c r="C57" s="75"/>
      <c r="D57" s="76"/>
      <c r="E57" s="76"/>
      <c r="F57" s="76"/>
      <c r="G57" s="77"/>
      <c r="H57" s="188"/>
      <c r="I57" s="188"/>
      <c r="J57" s="76"/>
      <c r="K57" s="76"/>
    </row>
    <row r="58" spans="3:11" ht="17.399999999999999" hidden="1" outlineLevel="1" x14ac:dyDescent="0.35">
      <c r="C58" s="75"/>
      <c r="D58" s="76"/>
      <c r="E58" s="76"/>
      <c r="F58" s="76"/>
      <c r="G58" s="77"/>
      <c r="H58" s="188"/>
      <c r="I58" s="188"/>
      <c r="J58" s="76"/>
      <c r="K58" s="76"/>
    </row>
    <row r="59" spans="3:11" ht="17.399999999999999" hidden="1" outlineLevel="1" x14ac:dyDescent="0.35">
      <c r="C59" s="75"/>
      <c r="D59" s="76"/>
      <c r="E59" s="76"/>
      <c r="F59" s="76"/>
      <c r="G59" s="77"/>
      <c r="H59" s="188"/>
      <c r="I59" s="188"/>
      <c r="J59" s="76"/>
      <c r="K59" s="76"/>
    </row>
    <row r="60" spans="3:11" ht="17.399999999999999" hidden="1" outlineLevel="1" x14ac:dyDescent="0.35">
      <c r="C60" s="75"/>
      <c r="D60" s="76"/>
      <c r="E60" s="76"/>
      <c r="F60" s="76"/>
      <c r="G60" s="77"/>
      <c r="H60" s="188"/>
      <c r="I60" s="188"/>
      <c r="J60" s="76"/>
      <c r="K60" s="76"/>
    </row>
    <row r="61" spans="3:11" ht="17.399999999999999" hidden="1" outlineLevel="1" x14ac:dyDescent="0.35">
      <c r="C61" s="75"/>
      <c r="D61" s="76"/>
      <c r="E61" s="76"/>
      <c r="F61" s="76"/>
      <c r="G61" s="77"/>
      <c r="H61" s="188"/>
      <c r="I61" s="188"/>
      <c r="J61" s="76"/>
      <c r="K61" s="76"/>
    </row>
    <row r="62" spans="3:11" ht="17.399999999999999" hidden="1" outlineLevel="1" x14ac:dyDescent="0.35">
      <c r="C62" s="75"/>
      <c r="D62" s="76"/>
      <c r="E62" s="76"/>
      <c r="F62" s="76"/>
      <c r="G62" s="77"/>
      <c r="H62" s="188"/>
      <c r="I62" s="188"/>
      <c r="J62" s="76"/>
      <c r="K62" s="76"/>
    </row>
    <row r="63" spans="3:11" ht="17.399999999999999" hidden="1" outlineLevel="1" x14ac:dyDescent="0.35">
      <c r="C63" s="75"/>
      <c r="D63" s="76"/>
      <c r="E63" s="76"/>
      <c r="F63" s="76"/>
      <c r="G63" s="77"/>
      <c r="H63" s="188"/>
      <c r="I63" s="188"/>
      <c r="J63" s="76"/>
      <c r="K63" s="76"/>
    </row>
    <row r="64" spans="3:11" ht="17.399999999999999" hidden="1" outlineLevel="1" x14ac:dyDescent="0.35">
      <c r="C64" s="75"/>
      <c r="D64" s="76"/>
      <c r="E64" s="76"/>
      <c r="F64" s="76"/>
      <c r="G64" s="77"/>
      <c r="H64" s="188"/>
      <c r="I64" s="188"/>
      <c r="J64" s="76"/>
      <c r="K64" s="76"/>
    </row>
    <row r="65" spans="1:11" ht="17.399999999999999" hidden="1" outlineLevel="1" x14ac:dyDescent="0.35">
      <c r="C65" s="75"/>
      <c r="D65" s="76"/>
      <c r="E65" s="76"/>
      <c r="F65" s="76"/>
      <c r="G65" s="77"/>
      <c r="H65" s="188"/>
      <c r="I65" s="188"/>
      <c r="J65" s="76"/>
      <c r="K65" s="76"/>
    </row>
    <row r="66" spans="1:11" ht="17.399999999999999" hidden="1" outlineLevel="1" x14ac:dyDescent="0.35">
      <c r="C66" s="75"/>
      <c r="D66" s="76"/>
      <c r="E66" s="76"/>
      <c r="F66" s="76"/>
      <c r="G66" s="77"/>
      <c r="H66" s="188"/>
      <c r="I66" s="188"/>
      <c r="J66" s="76"/>
      <c r="K66" s="76"/>
    </row>
    <row r="67" spans="1:11" ht="17.399999999999999" hidden="1" outlineLevel="1" x14ac:dyDescent="0.35">
      <c r="C67" s="75"/>
      <c r="D67" s="76"/>
      <c r="E67" s="76"/>
      <c r="F67" s="76"/>
      <c r="G67" s="77"/>
      <c r="H67" s="188"/>
      <c r="I67" s="188"/>
      <c r="J67" s="76"/>
      <c r="K67" s="76"/>
    </row>
    <row r="68" spans="1:11" ht="17.399999999999999" hidden="1" outlineLevel="1" x14ac:dyDescent="0.35">
      <c r="C68" s="78"/>
      <c r="D68" s="84"/>
      <c r="E68" s="78"/>
      <c r="F68" s="78"/>
      <c r="G68" s="77"/>
      <c r="H68" s="243"/>
      <c r="I68" s="243"/>
      <c r="J68" s="76"/>
      <c r="K68" s="76"/>
    </row>
    <row r="69" spans="1:11" ht="17.399999999999999" hidden="1" outlineLevel="1" x14ac:dyDescent="0.35">
      <c r="C69" s="78"/>
      <c r="D69" s="84"/>
      <c r="E69" s="78"/>
      <c r="F69" s="78"/>
      <c r="G69" s="77"/>
      <c r="H69" s="243"/>
      <c r="I69" s="243"/>
      <c r="J69" s="76"/>
      <c r="K69" s="76"/>
    </row>
    <row r="70" spans="1:11" ht="17.399999999999999" collapsed="1" x14ac:dyDescent="0.35">
      <c r="C70" s="142" t="s">
        <v>46</v>
      </c>
      <c r="D70" s="180"/>
      <c r="E70" s="142"/>
      <c r="F70" s="142"/>
      <c r="G70" s="181">
        <f>SUM(G36:G69)</f>
        <v>0</v>
      </c>
      <c r="H70" s="320">
        <f>SUM(H36:I69)</f>
        <v>0</v>
      </c>
      <c r="I70" s="320"/>
      <c r="J70" s="142"/>
      <c r="K70" s="142"/>
    </row>
    <row r="71" spans="1:11" ht="17.399999999999999" x14ac:dyDescent="0.35">
      <c r="C71" s="80"/>
      <c r="D71" s="93"/>
      <c r="E71" s="93"/>
      <c r="F71" s="93"/>
      <c r="G71" s="94"/>
      <c r="H71" s="81"/>
      <c r="I71" s="81"/>
      <c r="J71" s="95"/>
      <c r="K71" s="95"/>
    </row>
    <row r="72" spans="1:11" ht="17.399999999999999" x14ac:dyDescent="0.35">
      <c r="C72" s="323" t="s">
        <v>43</v>
      </c>
      <c r="D72" s="324"/>
      <c r="E72" s="324"/>
      <c r="F72" s="324"/>
      <c r="G72" s="324"/>
      <c r="H72" s="324"/>
      <c r="I72" s="324"/>
      <c r="J72" s="324"/>
      <c r="K72" s="325"/>
    </row>
    <row r="73" spans="1:11" ht="17.399999999999999" x14ac:dyDescent="0.35">
      <c r="C73" s="62" t="s">
        <v>74</v>
      </c>
      <c r="D73" s="127"/>
      <c r="E73" s="127"/>
      <c r="F73" s="127"/>
      <c r="G73" s="127"/>
      <c r="H73" s="349"/>
      <c r="I73" s="350"/>
      <c r="J73" s="326" t="s">
        <v>119</v>
      </c>
      <c r="K73" s="326"/>
    </row>
    <row r="74" spans="1:11" ht="34.799999999999997" x14ac:dyDescent="0.35">
      <c r="C74" s="179" t="s">
        <v>75</v>
      </c>
      <c r="D74" s="180" t="s">
        <v>70</v>
      </c>
      <c r="E74" s="182" t="s">
        <v>71</v>
      </c>
      <c r="F74" s="180" t="s">
        <v>182</v>
      </c>
      <c r="G74" s="180" t="s">
        <v>65</v>
      </c>
      <c r="H74" s="351" t="s">
        <v>66</v>
      </c>
      <c r="I74" s="352"/>
      <c r="J74" s="180" t="s">
        <v>117</v>
      </c>
      <c r="K74" s="180" t="s">
        <v>118</v>
      </c>
    </row>
    <row r="75" spans="1:11" ht="17.399999999999999" x14ac:dyDescent="0.35">
      <c r="C75" s="75"/>
      <c r="D75" s="76"/>
      <c r="E75" s="76"/>
      <c r="F75" s="76"/>
      <c r="G75" s="77"/>
      <c r="H75" s="188"/>
      <c r="I75" s="188"/>
      <c r="J75" s="76"/>
      <c r="K75" s="76"/>
    </row>
    <row r="76" spans="1:11" ht="17.399999999999999" x14ac:dyDescent="0.35">
      <c r="C76" s="75"/>
      <c r="D76" s="76"/>
      <c r="E76" s="76"/>
      <c r="F76" s="76"/>
      <c r="G76" s="77"/>
      <c r="H76" s="188"/>
      <c r="I76" s="188"/>
      <c r="J76" s="76"/>
      <c r="K76" s="76"/>
    </row>
    <row r="77" spans="1:11" ht="17.399999999999999" x14ac:dyDescent="0.35">
      <c r="C77" s="75"/>
      <c r="D77" s="76"/>
      <c r="E77" s="76"/>
      <c r="F77" s="76"/>
      <c r="G77" s="77"/>
      <c r="H77" s="188"/>
      <c r="I77" s="188"/>
      <c r="J77" s="76"/>
      <c r="K77" s="76"/>
    </row>
    <row r="78" spans="1:11" ht="17.399999999999999" x14ac:dyDescent="0.35">
      <c r="C78" s="75"/>
      <c r="D78" s="76"/>
      <c r="E78" s="76"/>
      <c r="F78" s="76"/>
      <c r="G78" s="77"/>
      <c r="H78" s="188"/>
      <c r="I78" s="188"/>
      <c r="J78" s="76"/>
      <c r="K78" s="76"/>
    </row>
    <row r="79" spans="1:11" ht="17.399999999999999" x14ac:dyDescent="0.35">
      <c r="C79" s="75"/>
      <c r="D79" s="76"/>
      <c r="E79" s="76"/>
      <c r="F79" s="76"/>
      <c r="G79" s="77"/>
      <c r="H79" s="188"/>
      <c r="I79" s="188"/>
      <c r="J79" s="76"/>
      <c r="K79" s="76"/>
    </row>
    <row r="80" spans="1:11" ht="17.399999999999999" x14ac:dyDescent="0.35">
      <c r="C80" s="75"/>
      <c r="D80" s="76"/>
      <c r="E80" s="76"/>
      <c r="F80" s="76"/>
      <c r="G80" s="77"/>
      <c r="H80" s="188"/>
      <c r="I80" s="188"/>
      <c r="J80" s="76"/>
      <c r="K80" s="76"/>
    </row>
    <row r="81" spans="3:11" ht="17.399999999999999" hidden="1" outlineLevel="1" x14ac:dyDescent="0.35">
      <c r="C81" s="75"/>
      <c r="D81" s="76"/>
      <c r="E81" s="76"/>
      <c r="F81" s="76"/>
      <c r="G81" s="77"/>
      <c r="H81" s="188"/>
      <c r="I81" s="188"/>
      <c r="J81" s="76"/>
      <c r="K81" s="76"/>
    </row>
    <row r="82" spans="3:11" ht="17.399999999999999" hidden="1" outlineLevel="1" x14ac:dyDescent="0.35">
      <c r="C82" s="75"/>
      <c r="D82" s="76"/>
      <c r="E82" s="76"/>
      <c r="F82" s="76"/>
      <c r="G82" s="77"/>
      <c r="H82" s="188"/>
      <c r="I82" s="188"/>
      <c r="J82" s="76"/>
      <c r="K82" s="76"/>
    </row>
    <row r="83" spans="3:11" ht="17.399999999999999" hidden="1" outlineLevel="1" x14ac:dyDescent="0.35">
      <c r="C83" s="75"/>
      <c r="D83" s="76"/>
      <c r="E83" s="76"/>
      <c r="F83" s="76"/>
      <c r="G83" s="77"/>
      <c r="H83" s="188"/>
      <c r="I83" s="188"/>
      <c r="J83" s="76"/>
      <c r="K83" s="76"/>
    </row>
    <row r="84" spans="3:11" ht="17.399999999999999" hidden="1" outlineLevel="1" x14ac:dyDescent="0.35">
      <c r="C84" s="75"/>
      <c r="D84" s="76"/>
      <c r="E84" s="76"/>
      <c r="F84" s="76"/>
      <c r="G84" s="77"/>
      <c r="H84" s="188"/>
      <c r="I84" s="188"/>
      <c r="J84" s="76"/>
      <c r="K84" s="76"/>
    </row>
    <row r="85" spans="3:11" ht="17.399999999999999" hidden="1" outlineLevel="1" x14ac:dyDescent="0.35">
      <c r="C85" s="75"/>
      <c r="D85" s="76"/>
      <c r="E85" s="76"/>
      <c r="F85" s="76"/>
      <c r="G85" s="77"/>
      <c r="H85" s="188"/>
      <c r="I85" s="188"/>
      <c r="J85" s="76"/>
      <c r="K85" s="76"/>
    </row>
    <row r="86" spans="3:11" ht="17.399999999999999" hidden="1" outlineLevel="1" x14ac:dyDescent="0.35">
      <c r="C86" s="75"/>
      <c r="D86" s="76"/>
      <c r="E86" s="76"/>
      <c r="F86" s="76"/>
      <c r="G86" s="77"/>
      <c r="H86" s="188"/>
      <c r="I86" s="188"/>
      <c r="J86" s="76"/>
      <c r="K86" s="76"/>
    </row>
    <row r="87" spans="3:11" ht="17.399999999999999" hidden="1" outlineLevel="1" x14ac:dyDescent="0.35">
      <c r="C87" s="75"/>
      <c r="D87" s="76"/>
      <c r="E87" s="76"/>
      <c r="F87" s="76"/>
      <c r="G87" s="77"/>
      <c r="H87" s="188"/>
      <c r="I87" s="188"/>
      <c r="J87" s="76"/>
      <c r="K87" s="76"/>
    </row>
    <row r="88" spans="3:11" ht="17.399999999999999" hidden="1" outlineLevel="1" x14ac:dyDescent="0.35">
      <c r="C88" s="75"/>
      <c r="D88" s="76"/>
      <c r="E88" s="76"/>
      <c r="F88" s="76"/>
      <c r="G88" s="77"/>
      <c r="H88" s="188"/>
      <c r="I88" s="188"/>
      <c r="J88" s="76"/>
      <c r="K88" s="76"/>
    </row>
    <row r="89" spans="3:11" ht="17.399999999999999" hidden="1" outlineLevel="1" x14ac:dyDescent="0.35">
      <c r="C89" s="75"/>
      <c r="D89" s="76"/>
      <c r="E89" s="76"/>
      <c r="F89" s="76"/>
      <c r="G89" s="77"/>
      <c r="H89" s="188"/>
      <c r="I89" s="188"/>
      <c r="J89" s="76"/>
      <c r="K89" s="76"/>
    </row>
    <row r="90" spans="3:11" ht="17.399999999999999" hidden="1" outlineLevel="1" x14ac:dyDescent="0.35">
      <c r="C90" s="75"/>
      <c r="D90" s="76"/>
      <c r="E90" s="76"/>
      <c r="F90" s="76"/>
      <c r="G90" s="77"/>
      <c r="H90" s="188"/>
      <c r="I90" s="188"/>
      <c r="J90" s="76"/>
      <c r="K90" s="76"/>
    </row>
    <row r="91" spans="3:11" ht="17.399999999999999" hidden="1" outlineLevel="1" x14ac:dyDescent="0.35">
      <c r="C91" s="75"/>
      <c r="D91" s="76"/>
      <c r="E91" s="76"/>
      <c r="F91" s="76"/>
      <c r="G91" s="77"/>
      <c r="H91" s="188"/>
      <c r="I91" s="188"/>
      <c r="J91" s="76"/>
      <c r="K91" s="76"/>
    </row>
    <row r="92" spans="3:11" ht="17.399999999999999" hidden="1" outlineLevel="1" x14ac:dyDescent="0.35">
      <c r="C92" s="75"/>
      <c r="D92" s="76"/>
      <c r="E92" s="76"/>
      <c r="F92" s="76"/>
      <c r="G92" s="77"/>
      <c r="H92" s="188"/>
      <c r="I92" s="188"/>
      <c r="J92" s="76"/>
      <c r="K92" s="76"/>
    </row>
    <row r="93" spans="3:11" ht="17.399999999999999" hidden="1" outlineLevel="1" x14ac:dyDescent="0.35">
      <c r="C93" s="75"/>
      <c r="D93" s="76"/>
      <c r="E93" s="76"/>
      <c r="F93" s="76"/>
      <c r="G93" s="77"/>
      <c r="H93" s="188"/>
      <c r="I93" s="188"/>
      <c r="J93" s="76"/>
      <c r="K93" s="76"/>
    </row>
    <row r="94" spans="3:11" ht="17.399999999999999" hidden="1" outlineLevel="1" x14ac:dyDescent="0.35">
      <c r="C94" s="75"/>
      <c r="D94" s="76"/>
      <c r="E94" s="76"/>
      <c r="F94" s="76"/>
      <c r="G94" s="77"/>
      <c r="H94" s="188"/>
      <c r="I94" s="188"/>
      <c r="J94" s="76"/>
      <c r="K94" s="76"/>
    </row>
    <row r="95" spans="3:11" ht="17.399999999999999" hidden="1" outlineLevel="1" x14ac:dyDescent="0.35">
      <c r="C95" s="75"/>
      <c r="D95" s="76"/>
      <c r="E95" s="76"/>
      <c r="F95" s="76"/>
      <c r="G95" s="77"/>
      <c r="H95" s="188"/>
      <c r="I95" s="188"/>
      <c r="J95" s="76"/>
      <c r="K95" s="76"/>
    </row>
    <row r="96" spans="3:11" ht="17.399999999999999" hidden="1" outlineLevel="1" x14ac:dyDescent="0.35">
      <c r="C96" s="75"/>
      <c r="D96" s="76"/>
      <c r="E96" s="76"/>
      <c r="F96" s="76"/>
      <c r="G96" s="77"/>
      <c r="H96" s="188"/>
      <c r="I96" s="188"/>
      <c r="J96" s="76"/>
      <c r="K96" s="76"/>
    </row>
    <row r="97" spans="3:11" ht="17.399999999999999" hidden="1" outlineLevel="1" x14ac:dyDescent="0.35">
      <c r="C97" s="75"/>
      <c r="D97" s="76"/>
      <c r="E97" s="76"/>
      <c r="F97" s="76"/>
      <c r="G97" s="77"/>
      <c r="H97" s="188"/>
      <c r="I97" s="188"/>
      <c r="J97" s="76"/>
      <c r="K97" s="76"/>
    </row>
    <row r="98" spans="3:11" ht="17.399999999999999" hidden="1" outlineLevel="1" x14ac:dyDescent="0.35">
      <c r="C98" s="75"/>
      <c r="D98" s="76"/>
      <c r="E98" s="76"/>
      <c r="F98" s="76"/>
      <c r="G98" s="77"/>
      <c r="H98" s="188"/>
      <c r="I98" s="188"/>
      <c r="J98" s="76"/>
      <c r="K98" s="76"/>
    </row>
    <row r="99" spans="3:11" ht="17.399999999999999" hidden="1" outlineLevel="1" x14ac:dyDescent="0.35">
      <c r="C99" s="75"/>
      <c r="D99" s="76"/>
      <c r="E99" s="76"/>
      <c r="F99" s="76"/>
      <c r="G99" s="77"/>
      <c r="H99" s="188"/>
      <c r="I99" s="188"/>
      <c r="J99" s="76"/>
      <c r="K99" s="76"/>
    </row>
    <row r="100" spans="3:11" ht="17.399999999999999" hidden="1" outlineLevel="1" x14ac:dyDescent="0.35">
      <c r="C100" s="75"/>
      <c r="D100" s="76"/>
      <c r="E100" s="76"/>
      <c r="F100" s="76"/>
      <c r="G100" s="77"/>
      <c r="H100" s="188"/>
      <c r="I100" s="188"/>
      <c r="J100" s="76"/>
      <c r="K100" s="76"/>
    </row>
    <row r="101" spans="3:11" ht="17.399999999999999" hidden="1" outlineLevel="1" x14ac:dyDescent="0.35">
      <c r="C101" s="75"/>
      <c r="D101" s="76"/>
      <c r="E101" s="76"/>
      <c r="F101" s="76"/>
      <c r="G101" s="77"/>
      <c r="H101" s="188"/>
      <c r="I101" s="188"/>
      <c r="J101" s="76"/>
      <c r="K101" s="76"/>
    </row>
    <row r="102" spans="3:11" ht="17.399999999999999" hidden="1" outlineLevel="1" x14ac:dyDescent="0.35">
      <c r="C102" s="75"/>
      <c r="D102" s="76"/>
      <c r="E102" s="76"/>
      <c r="F102" s="76"/>
      <c r="G102" s="77"/>
      <c r="H102" s="188"/>
      <c r="I102" s="188"/>
      <c r="J102" s="76"/>
      <c r="K102" s="76"/>
    </row>
    <row r="103" spans="3:11" ht="17.399999999999999" hidden="1" outlineLevel="1" x14ac:dyDescent="0.35">
      <c r="C103" s="75"/>
      <c r="D103" s="76"/>
      <c r="E103" s="76"/>
      <c r="F103" s="76"/>
      <c r="G103" s="77"/>
      <c r="H103" s="188"/>
      <c r="I103" s="188"/>
      <c r="J103" s="76"/>
      <c r="K103" s="76"/>
    </row>
    <row r="104" spans="3:11" ht="17.399999999999999" hidden="1" outlineLevel="1" x14ac:dyDescent="0.35">
      <c r="C104" s="75"/>
      <c r="D104" s="76"/>
      <c r="E104" s="76"/>
      <c r="F104" s="76"/>
      <c r="G104" s="77"/>
      <c r="H104" s="188"/>
      <c r="I104" s="188"/>
      <c r="J104" s="76"/>
      <c r="K104" s="76"/>
    </row>
    <row r="105" spans="3:11" ht="17.399999999999999" hidden="1" outlineLevel="1" x14ac:dyDescent="0.35">
      <c r="C105" s="75"/>
      <c r="D105" s="76"/>
      <c r="E105" s="76"/>
      <c r="F105" s="76"/>
      <c r="G105" s="77"/>
      <c r="H105" s="188"/>
      <c r="I105" s="188"/>
      <c r="J105" s="76"/>
      <c r="K105" s="76"/>
    </row>
    <row r="106" spans="3:11" ht="17.399999999999999" hidden="1" outlineLevel="1" x14ac:dyDescent="0.35">
      <c r="C106" s="75"/>
      <c r="D106" s="76"/>
      <c r="E106" s="76"/>
      <c r="F106" s="76"/>
      <c r="G106" s="77"/>
      <c r="H106" s="188"/>
      <c r="I106" s="188"/>
      <c r="J106" s="76"/>
      <c r="K106" s="76"/>
    </row>
    <row r="107" spans="3:11" ht="17.399999999999999" hidden="1" outlineLevel="1" x14ac:dyDescent="0.35">
      <c r="C107" s="75"/>
      <c r="D107" s="76"/>
      <c r="E107" s="76"/>
      <c r="F107" s="76"/>
      <c r="G107" s="77"/>
      <c r="H107" s="188"/>
      <c r="I107" s="188"/>
      <c r="J107" s="76"/>
      <c r="K107" s="76"/>
    </row>
    <row r="108" spans="3:11" ht="17.399999999999999" hidden="1" outlineLevel="1" x14ac:dyDescent="0.35">
      <c r="C108" s="75"/>
      <c r="D108" s="76"/>
      <c r="E108" s="76"/>
      <c r="F108" s="76"/>
      <c r="G108" s="77"/>
      <c r="H108" s="188"/>
      <c r="I108" s="188"/>
      <c r="J108" s="76"/>
      <c r="K108" s="76"/>
    </row>
    <row r="109" spans="3:11" ht="17.399999999999999" hidden="1" outlineLevel="1" x14ac:dyDescent="0.35">
      <c r="C109" s="75"/>
      <c r="D109" s="76"/>
      <c r="E109" s="76"/>
      <c r="F109" s="76"/>
      <c r="G109" s="77"/>
      <c r="H109" s="188"/>
      <c r="I109" s="188"/>
      <c r="J109" s="76"/>
      <c r="K109" s="76"/>
    </row>
    <row r="110" spans="3:11" ht="17.399999999999999" hidden="1" outlineLevel="1" x14ac:dyDescent="0.35">
      <c r="C110" s="75"/>
      <c r="D110" s="76"/>
      <c r="E110" s="76"/>
      <c r="F110" s="76"/>
      <c r="G110" s="77"/>
      <c r="H110" s="188"/>
      <c r="I110" s="188"/>
      <c r="J110" s="76"/>
      <c r="K110" s="76"/>
    </row>
    <row r="111" spans="3:11" ht="17.399999999999999" hidden="1" outlineLevel="1" x14ac:dyDescent="0.35">
      <c r="C111" s="75"/>
      <c r="D111" s="76"/>
      <c r="E111" s="76"/>
      <c r="F111" s="76"/>
      <c r="G111" s="77"/>
      <c r="H111" s="188"/>
      <c r="I111" s="188"/>
      <c r="J111" s="76"/>
      <c r="K111" s="76"/>
    </row>
    <row r="112" spans="3:11" ht="17.399999999999999" hidden="1" outlineLevel="1" x14ac:dyDescent="0.35">
      <c r="C112" s="75"/>
      <c r="D112" s="76"/>
      <c r="E112" s="76"/>
      <c r="F112" s="76"/>
      <c r="G112" s="77"/>
      <c r="H112" s="188"/>
      <c r="I112" s="188"/>
      <c r="J112" s="76"/>
      <c r="K112" s="76"/>
    </row>
    <row r="113" spans="3:11" ht="17.399999999999999" hidden="1" outlineLevel="1" x14ac:dyDescent="0.35">
      <c r="C113" s="75"/>
      <c r="D113" s="76"/>
      <c r="E113" s="76"/>
      <c r="F113" s="76"/>
      <c r="G113" s="77"/>
      <c r="H113" s="188"/>
      <c r="I113" s="188"/>
      <c r="J113" s="76"/>
      <c r="K113" s="76"/>
    </row>
    <row r="114" spans="3:11" ht="17.399999999999999" hidden="1" outlineLevel="1" x14ac:dyDescent="0.35">
      <c r="C114" s="75"/>
      <c r="D114" s="76"/>
      <c r="E114" s="76"/>
      <c r="F114" s="76"/>
      <c r="G114" s="77"/>
      <c r="H114" s="188"/>
      <c r="I114" s="188"/>
      <c r="J114" s="76"/>
      <c r="K114" s="76"/>
    </row>
    <row r="115" spans="3:11" ht="17.399999999999999" hidden="1" outlineLevel="1" x14ac:dyDescent="0.35">
      <c r="C115" s="75"/>
      <c r="D115" s="76"/>
      <c r="E115" s="76"/>
      <c r="F115" s="76"/>
      <c r="G115" s="77"/>
      <c r="H115" s="188"/>
      <c r="I115" s="188"/>
      <c r="J115" s="76"/>
      <c r="K115" s="76"/>
    </row>
    <row r="116" spans="3:11" ht="17.399999999999999" hidden="1" outlineLevel="1" x14ac:dyDescent="0.35">
      <c r="C116" s="75"/>
      <c r="D116" s="76"/>
      <c r="E116" s="76"/>
      <c r="F116" s="76"/>
      <c r="G116" s="77"/>
      <c r="H116" s="188"/>
      <c r="I116" s="188"/>
      <c r="J116" s="76"/>
      <c r="K116" s="76"/>
    </row>
    <row r="117" spans="3:11" ht="17.399999999999999" hidden="1" outlineLevel="1" x14ac:dyDescent="0.35">
      <c r="C117" s="75"/>
      <c r="D117" s="76"/>
      <c r="E117" s="76"/>
      <c r="F117" s="76"/>
      <c r="G117" s="77"/>
      <c r="H117" s="188"/>
      <c r="I117" s="188"/>
      <c r="J117" s="76"/>
      <c r="K117" s="76"/>
    </row>
    <row r="118" spans="3:11" ht="17.399999999999999" hidden="1" outlineLevel="1" x14ac:dyDescent="0.35">
      <c r="C118" s="75"/>
      <c r="D118" s="76"/>
      <c r="E118" s="76"/>
      <c r="F118" s="76"/>
      <c r="G118" s="77"/>
      <c r="H118" s="188"/>
      <c r="I118" s="188"/>
      <c r="J118" s="76"/>
      <c r="K118" s="76"/>
    </row>
    <row r="119" spans="3:11" ht="17.399999999999999" hidden="1" outlineLevel="1" x14ac:dyDescent="0.35">
      <c r="C119" s="75"/>
      <c r="D119" s="76"/>
      <c r="E119" s="76"/>
      <c r="F119" s="76"/>
      <c r="G119" s="77"/>
      <c r="H119" s="188"/>
      <c r="I119" s="188"/>
      <c r="J119" s="76"/>
      <c r="K119" s="76"/>
    </row>
    <row r="120" spans="3:11" ht="17.399999999999999" hidden="1" outlineLevel="1" x14ac:dyDescent="0.35">
      <c r="C120" s="75"/>
      <c r="D120" s="76"/>
      <c r="E120" s="76"/>
      <c r="F120" s="76"/>
      <c r="G120" s="77"/>
      <c r="H120" s="188"/>
      <c r="I120" s="188"/>
      <c r="J120" s="76"/>
      <c r="K120" s="76"/>
    </row>
    <row r="121" spans="3:11" ht="17.399999999999999" hidden="1" outlineLevel="1" x14ac:dyDescent="0.35">
      <c r="C121" s="75"/>
      <c r="D121" s="76"/>
      <c r="E121" s="76"/>
      <c r="F121" s="76"/>
      <c r="G121" s="77"/>
      <c r="H121" s="188"/>
      <c r="I121" s="188"/>
      <c r="J121" s="76"/>
      <c r="K121" s="76"/>
    </row>
    <row r="122" spans="3:11" ht="17.399999999999999" hidden="1" outlineLevel="1" x14ac:dyDescent="0.35">
      <c r="C122" s="75"/>
      <c r="D122" s="76"/>
      <c r="E122" s="76"/>
      <c r="F122" s="76"/>
      <c r="G122" s="77"/>
      <c r="H122" s="188"/>
      <c r="I122" s="188"/>
      <c r="J122" s="76"/>
      <c r="K122" s="76"/>
    </row>
    <row r="123" spans="3:11" ht="17.399999999999999" hidden="1" outlineLevel="1" x14ac:dyDescent="0.35">
      <c r="C123" s="75"/>
      <c r="D123" s="76"/>
      <c r="E123" s="76"/>
      <c r="F123" s="76"/>
      <c r="G123" s="77"/>
      <c r="H123" s="188"/>
      <c r="I123" s="188"/>
      <c r="J123" s="76"/>
      <c r="K123" s="76"/>
    </row>
    <row r="124" spans="3:11" ht="17.399999999999999" hidden="1" outlineLevel="1" x14ac:dyDescent="0.35">
      <c r="C124" s="75"/>
      <c r="D124" s="76"/>
      <c r="E124" s="76"/>
      <c r="F124" s="76"/>
      <c r="G124" s="77"/>
      <c r="H124" s="188"/>
      <c r="I124" s="188"/>
      <c r="J124" s="76"/>
      <c r="K124" s="76"/>
    </row>
    <row r="125" spans="3:11" ht="17.399999999999999" hidden="1" outlineLevel="1" x14ac:dyDescent="0.35">
      <c r="C125" s="75"/>
      <c r="D125" s="76"/>
      <c r="E125" s="76"/>
      <c r="F125" s="76"/>
      <c r="G125" s="77"/>
      <c r="H125" s="188"/>
      <c r="I125" s="188"/>
      <c r="J125" s="76"/>
      <c r="K125" s="76"/>
    </row>
    <row r="126" spans="3:11" ht="17.399999999999999" hidden="1" outlineLevel="1" x14ac:dyDescent="0.35">
      <c r="C126" s="75"/>
      <c r="D126" s="76"/>
      <c r="E126" s="76"/>
      <c r="F126" s="76"/>
      <c r="G126" s="77"/>
      <c r="H126" s="188"/>
      <c r="I126" s="188"/>
      <c r="J126" s="76"/>
      <c r="K126" s="76"/>
    </row>
    <row r="127" spans="3:11" ht="17.399999999999999" hidden="1" outlineLevel="1" x14ac:dyDescent="0.35">
      <c r="C127" s="75"/>
      <c r="D127" s="76"/>
      <c r="E127" s="76"/>
      <c r="F127" s="76"/>
      <c r="G127" s="77"/>
      <c r="H127" s="188"/>
      <c r="I127" s="188"/>
      <c r="J127" s="76"/>
      <c r="K127" s="76"/>
    </row>
    <row r="128" spans="3:11" ht="17.399999999999999" hidden="1" outlineLevel="1" x14ac:dyDescent="0.35">
      <c r="C128" s="75"/>
      <c r="D128" s="76"/>
      <c r="E128" s="76"/>
      <c r="F128" s="76"/>
      <c r="G128" s="77"/>
      <c r="H128" s="188"/>
      <c r="I128" s="188"/>
      <c r="J128" s="76"/>
      <c r="K128" s="76"/>
    </row>
    <row r="129" spans="3:11" ht="17.399999999999999" hidden="1" outlineLevel="1" x14ac:dyDescent="0.35">
      <c r="C129" s="75"/>
      <c r="D129" s="76"/>
      <c r="E129" s="76"/>
      <c r="F129" s="76"/>
      <c r="G129" s="77"/>
      <c r="H129" s="188"/>
      <c r="I129" s="188"/>
      <c r="J129" s="76"/>
      <c r="K129" s="76"/>
    </row>
    <row r="130" spans="3:11" ht="17.399999999999999" hidden="1" outlineLevel="1" x14ac:dyDescent="0.35">
      <c r="C130" s="75"/>
      <c r="D130" s="76"/>
      <c r="E130" s="76"/>
      <c r="F130" s="76"/>
      <c r="G130" s="77"/>
      <c r="H130" s="188"/>
      <c r="I130" s="188"/>
      <c r="J130" s="76"/>
      <c r="K130" s="76"/>
    </row>
    <row r="131" spans="3:11" ht="17.399999999999999" hidden="1" outlineLevel="1" x14ac:dyDescent="0.35">
      <c r="C131" s="75"/>
      <c r="D131" s="76"/>
      <c r="E131" s="76"/>
      <c r="F131" s="76"/>
      <c r="G131" s="77"/>
      <c r="H131" s="188"/>
      <c r="I131" s="188"/>
      <c r="J131" s="76"/>
      <c r="K131" s="76"/>
    </row>
    <row r="132" spans="3:11" ht="17.399999999999999" hidden="1" outlineLevel="1" x14ac:dyDescent="0.35">
      <c r="C132" s="75"/>
      <c r="D132" s="76"/>
      <c r="E132" s="76"/>
      <c r="F132" s="76"/>
      <c r="G132" s="77"/>
      <c r="H132" s="188"/>
      <c r="I132" s="188"/>
      <c r="J132" s="76"/>
      <c r="K132" s="76"/>
    </row>
    <row r="133" spans="3:11" ht="17.399999999999999" hidden="1" outlineLevel="1" x14ac:dyDescent="0.35">
      <c r="C133" s="75"/>
      <c r="D133" s="76"/>
      <c r="E133" s="76"/>
      <c r="F133" s="76"/>
      <c r="G133" s="77"/>
      <c r="H133" s="188"/>
      <c r="I133" s="188"/>
      <c r="J133" s="76"/>
      <c r="K133" s="76"/>
    </row>
    <row r="134" spans="3:11" ht="17.399999999999999" hidden="1" outlineLevel="1" x14ac:dyDescent="0.35">
      <c r="C134" s="75"/>
      <c r="D134" s="76"/>
      <c r="E134" s="76"/>
      <c r="F134" s="76"/>
      <c r="G134" s="77"/>
      <c r="H134" s="188"/>
      <c r="I134" s="188"/>
      <c r="J134" s="76"/>
      <c r="K134" s="76"/>
    </row>
    <row r="135" spans="3:11" ht="17.399999999999999" hidden="1" outlineLevel="1" x14ac:dyDescent="0.35">
      <c r="C135" s="75"/>
      <c r="D135" s="76"/>
      <c r="E135" s="76"/>
      <c r="F135" s="76"/>
      <c r="G135" s="77"/>
      <c r="H135" s="188"/>
      <c r="I135" s="188"/>
      <c r="J135" s="76"/>
      <c r="K135" s="76"/>
    </row>
    <row r="136" spans="3:11" ht="17.399999999999999" hidden="1" outlineLevel="1" x14ac:dyDescent="0.35">
      <c r="C136" s="75"/>
      <c r="D136" s="76"/>
      <c r="E136" s="76"/>
      <c r="F136" s="76"/>
      <c r="G136" s="77"/>
      <c r="H136" s="188"/>
      <c r="I136" s="188"/>
      <c r="J136" s="76"/>
      <c r="K136" s="76"/>
    </row>
    <row r="137" spans="3:11" ht="17.399999999999999" hidden="1" outlineLevel="1" x14ac:dyDescent="0.35">
      <c r="C137" s="75"/>
      <c r="D137" s="76"/>
      <c r="E137" s="76"/>
      <c r="F137" s="76"/>
      <c r="G137" s="77"/>
      <c r="H137" s="188"/>
      <c r="I137" s="188"/>
      <c r="J137" s="76"/>
      <c r="K137" s="76"/>
    </row>
    <row r="138" spans="3:11" ht="17.399999999999999" hidden="1" outlineLevel="1" x14ac:dyDescent="0.35">
      <c r="C138" s="75"/>
      <c r="D138" s="76"/>
      <c r="E138" s="76"/>
      <c r="F138" s="76"/>
      <c r="G138" s="77"/>
      <c r="H138" s="188"/>
      <c r="I138" s="188"/>
      <c r="J138" s="76"/>
      <c r="K138" s="76"/>
    </row>
    <row r="139" spans="3:11" ht="17.399999999999999" hidden="1" outlineLevel="1" x14ac:dyDescent="0.35">
      <c r="C139" s="75"/>
      <c r="D139" s="76"/>
      <c r="E139" s="76"/>
      <c r="F139" s="76"/>
      <c r="G139" s="77"/>
      <c r="H139" s="188"/>
      <c r="I139" s="188"/>
      <c r="J139" s="76"/>
      <c r="K139" s="76"/>
    </row>
    <row r="140" spans="3:11" ht="17.399999999999999" hidden="1" outlineLevel="1" x14ac:dyDescent="0.35">
      <c r="C140" s="75"/>
      <c r="D140" s="76"/>
      <c r="E140" s="76"/>
      <c r="F140" s="76"/>
      <c r="G140" s="77"/>
      <c r="H140" s="188"/>
      <c r="I140" s="188"/>
      <c r="J140" s="76"/>
      <c r="K140" s="76"/>
    </row>
    <row r="141" spans="3:11" ht="17.399999999999999" hidden="1" outlineLevel="1" x14ac:dyDescent="0.35">
      <c r="C141" s="75"/>
      <c r="D141" s="76"/>
      <c r="E141" s="76"/>
      <c r="F141" s="76"/>
      <c r="G141" s="77"/>
      <c r="H141" s="188"/>
      <c r="I141" s="188"/>
      <c r="J141" s="76"/>
      <c r="K141" s="76"/>
    </row>
    <row r="142" spans="3:11" ht="17.399999999999999" hidden="1" outlineLevel="1" x14ac:dyDescent="0.35">
      <c r="C142" s="75"/>
      <c r="D142" s="76"/>
      <c r="E142" s="76"/>
      <c r="F142" s="76"/>
      <c r="G142" s="77"/>
      <c r="H142" s="188"/>
      <c r="I142" s="188"/>
      <c r="J142" s="76"/>
      <c r="K142" s="76"/>
    </row>
    <row r="143" spans="3:11" ht="17.399999999999999" hidden="1" outlineLevel="1" x14ac:dyDescent="0.35">
      <c r="C143" s="75"/>
      <c r="D143" s="76"/>
      <c r="E143" s="76"/>
      <c r="F143" s="76"/>
      <c r="G143" s="77"/>
      <c r="H143" s="188"/>
      <c r="I143" s="188"/>
      <c r="J143" s="76"/>
      <c r="K143" s="76"/>
    </row>
    <row r="144" spans="3:11" ht="17.399999999999999" hidden="1" outlineLevel="1" x14ac:dyDescent="0.35">
      <c r="C144" s="75"/>
      <c r="D144" s="76"/>
      <c r="E144" s="76"/>
      <c r="F144" s="76"/>
      <c r="G144" s="77"/>
      <c r="H144" s="188"/>
      <c r="I144" s="188"/>
      <c r="J144" s="76"/>
      <c r="K144" s="76"/>
    </row>
    <row r="145" spans="3:11" ht="17.399999999999999" hidden="1" outlineLevel="1" x14ac:dyDescent="0.35">
      <c r="C145" s="75"/>
      <c r="D145" s="76"/>
      <c r="E145" s="76"/>
      <c r="F145" s="76"/>
      <c r="G145" s="77"/>
      <c r="H145" s="188"/>
      <c r="I145" s="188"/>
      <c r="J145" s="76"/>
      <c r="K145" s="76"/>
    </row>
    <row r="146" spans="3:11" ht="17.399999999999999" hidden="1" outlineLevel="1" x14ac:dyDescent="0.35">
      <c r="C146" s="75"/>
      <c r="D146" s="76"/>
      <c r="E146" s="76"/>
      <c r="F146" s="76"/>
      <c r="G146" s="77"/>
      <c r="H146" s="188"/>
      <c r="I146" s="188"/>
      <c r="J146" s="76"/>
      <c r="K146" s="76"/>
    </row>
    <row r="147" spans="3:11" ht="17.399999999999999" hidden="1" outlineLevel="1" x14ac:dyDescent="0.35">
      <c r="C147" s="75"/>
      <c r="D147" s="76"/>
      <c r="E147" s="76"/>
      <c r="F147" s="76"/>
      <c r="G147" s="77"/>
      <c r="H147" s="188"/>
      <c r="I147" s="188"/>
      <c r="J147" s="76"/>
      <c r="K147" s="76"/>
    </row>
    <row r="148" spans="3:11" ht="17.399999999999999" hidden="1" outlineLevel="1" x14ac:dyDescent="0.35">
      <c r="C148" s="75"/>
      <c r="D148" s="76"/>
      <c r="E148" s="76"/>
      <c r="F148" s="76"/>
      <c r="G148" s="77"/>
      <c r="H148" s="188"/>
      <c r="I148" s="188"/>
      <c r="J148" s="76"/>
      <c r="K148" s="76"/>
    </row>
    <row r="149" spans="3:11" ht="17.399999999999999" hidden="1" outlineLevel="1" x14ac:dyDescent="0.35">
      <c r="C149" s="75"/>
      <c r="D149" s="76"/>
      <c r="E149" s="76"/>
      <c r="F149" s="76"/>
      <c r="G149" s="77"/>
      <c r="H149" s="188"/>
      <c r="I149" s="188"/>
      <c r="J149" s="76"/>
      <c r="K149" s="76"/>
    </row>
    <row r="150" spans="3:11" ht="17.399999999999999" hidden="1" outlineLevel="1" x14ac:dyDescent="0.35">
      <c r="C150" s="75"/>
      <c r="D150" s="76"/>
      <c r="E150" s="76"/>
      <c r="F150" s="76"/>
      <c r="G150" s="77"/>
      <c r="H150" s="188"/>
      <c r="I150" s="188"/>
      <c r="J150" s="76"/>
      <c r="K150" s="76"/>
    </row>
    <row r="151" spans="3:11" ht="17.399999999999999" hidden="1" outlineLevel="1" x14ac:dyDescent="0.35">
      <c r="C151" s="75"/>
      <c r="D151" s="76"/>
      <c r="E151" s="76"/>
      <c r="F151" s="76"/>
      <c r="G151" s="77"/>
      <c r="H151" s="188"/>
      <c r="I151" s="188"/>
      <c r="J151" s="76"/>
      <c r="K151" s="76"/>
    </row>
    <row r="152" spans="3:11" ht="17.399999999999999" hidden="1" outlineLevel="1" x14ac:dyDescent="0.35">
      <c r="C152" s="75"/>
      <c r="D152" s="76"/>
      <c r="E152" s="76"/>
      <c r="F152" s="76"/>
      <c r="G152" s="77"/>
      <c r="H152" s="188"/>
      <c r="I152" s="188"/>
      <c r="J152" s="76"/>
      <c r="K152" s="76"/>
    </row>
    <row r="153" spans="3:11" ht="17.399999999999999" hidden="1" outlineLevel="1" x14ac:dyDescent="0.35">
      <c r="C153" s="75"/>
      <c r="D153" s="76"/>
      <c r="E153" s="76"/>
      <c r="F153" s="76"/>
      <c r="G153" s="77"/>
      <c r="H153" s="188"/>
      <c r="I153" s="188"/>
      <c r="J153" s="76"/>
      <c r="K153" s="76"/>
    </row>
    <row r="154" spans="3:11" ht="17.399999999999999" hidden="1" outlineLevel="1" x14ac:dyDescent="0.35">
      <c r="C154" s="75"/>
      <c r="D154" s="76"/>
      <c r="E154" s="76"/>
      <c r="F154" s="76"/>
      <c r="G154" s="77"/>
      <c r="H154" s="188"/>
      <c r="I154" s="188"/>
      <c r="J154" s="76"/>
      <c r="K154" s="76"/>
    </row>
    <row r="155" spans="3:11" ht="17.399999999999999" hidden="1" outlineLevel="1" x14ac:dyDescent="0.35">
      <c r="C155" s="75"/>
      <c r="D155" s="76"/>
      <c r="E155" s="76"/>
      <c r="F155" s="76"/>
      <c r="G155" s="77"/>
      <c r="H155" s="188"/>
      <c r="I155" s="188"/>
      <c r="J155" s="76"/>
      <c r="K155" s="76"/>
    </row>
    <row r="156" spans="3:11" ht="17.399999999999999" hidden="1" outlineLevel="1" x14ac:dyDescent="0.35">
      <c r="C156" s="75"/>
      <c r="D156" s="76"/>
      <c r="E156" s="76"/>
      <c r="F156" s="76"/>
      <c r="G156" s="77"/>
      <c r="H156" s="188"/>
      <c r="I156" s="188"/>
      <c r="J156" s="76"/>
      <c r="K156" s="76"/>
    </row>
    <row r="157" spans="3:11" ht="17.399999999999999" hidden="1" outlineLevel="1" x14ac:dyDescent="0.35">
      <c r="C157" s="75"/>
      <c r="D157" s="76"/>
      <c r="E157" s="76"/>
      <c r="F157" s="76"/>
      <c r="G157" s="77"/>
      <c r="H157" s="188"/>
      <c r="I157" s="188"/>
      <c r="J157" s="76"/>
      <c r="K157" s="76"/>
    </row>
    <row r="158" spans="3:11" ht="17.399999999999999" hidden="1" outlineLevel="1" x14ac:dyDescent="0.35">
      <c r="C158" s="75"/>
      <c r="D158" s="76"/>
      <c r="E158" s="76"/>
      <c r="F158" s="76"/>
      <c r="G158" s="77"/>
      <c r="H158" s="188"/>
      <c r="I158" s="188"/>
      <c r="J158" s="76"/>
      <c r="K158" s="76"/>
    </row>
    <row r="159" spans="3:11" ht="17.399999999999999" hidden="1" outlineLevel="1" x14ac:dyDescent="0.35">
      <c r="C159" s="75"/>
      <c r="D159" s="76"/>
      <c r="E159" s="76"/>
      <c r="F159" s="76"/>
      <c r="G159" s="77"/>
      <c r="H159" s="188"/>
      <c r="I159" s="188"/>
      <c r="J159" s="76"/>
      <c r="K159" s="76"/>
    </row>
    <row r="160" spans="3:11" ht="17.399999999999999" hidden="1" outlineLevel="1" x14ac:dyDescent="0.35">
      <c r="C160" s="75"/>
      <c r="D160" s="76"/>
      <c r="E160" s="76"/>
      <c r="F160" s="76"/>
      <c r="G160" s="77"/>
      <c r="H160" s="188"/>
      <c r="I160" s="188"/>
      <c r="J160" s="76"/>
      <c r="K160" s="76"/>
    </row>
    <row r="161" spans="3:11" ht="17.399999999999999" hidden="1" outlineLevel="1" x14ac:dyDescent="0.35">
      <c r="C161" s="75"/>
      <c r="D161" s="76"/>
      <c r="E161" s="76"/>
      <c r="F161" s="76"/>
      <c r="G161" s="77"/>
      <c r="H161" s="188"/>
      <c r="I161" s="188"/>
      <c r="J161" s="76"/>
      <c r="K161" s="76"/>
    </row>
    <row r="162" spans="3:11" ht="17.399999999999999" hidden="1" outlineLevel="1" x14ac:dyDescent="0.35">
      <c r="C162" s="75"/>
      <c r="D162" s="76"/>
      <c r="E162" s="76"/>
      <c r="F162" s="76"/>
      <c r="G162" s="77"/>
      <c r="H162" s="188"/>
      <c r="I162" s="188"/>
      <c r="J162" s="76"/>
      <c r="K162" s="76"/>
    </row>
    <row r="163" spans="3:11" ht="17.399999999999999" hidden="1" outlineLevel="1" x14ac:dyDescent="0.35">
      <c r="C163" s="75"/>
      <c r="D163" s="76"/>
      <c r="E163" s="76"/>
      <c r="F163" s="76"/>
      <c r="G163" s="77"/>
      <c r="H163" s="188"/>
      <c r="I163" s="188"/>
      <c r="J163" s="76"/>
      <c r="K163" s="76"/>
    </row>
    <row r="164" spans="3:11" ht="17.399999999999999" hidden="1" outlineLevel="1" x14ac:dyDescent="0.35">
      <c r="C164" s="75"/>
      <c r="D164" s="76"/>
      <c r="E164" s="76"/>
      <c r="F164" s="76"/>
      <c r="G164" s="77"/>
      <c r="H164" s="188"/>
      <c r="I164" s="188"/>
      <c r="J164" s="76"/>
      <c r="K164" s="76"/>
    </row>
    <row r="165" spans="3:11" ht="17.399999999999999" hidden="1" outlineLevel="1" x14ac:dyDescent="0.35">
      <c r="C165" s="75"/>
      <c r="D165" s="76"/>
      <c r="E165" s="76"/>
      <c r="F165" s="76"/>
      <c r="G165" s="77"/>
      <c r="H165" s="188"/>
      <c r="I165" s="188"/>
      <c r="J165" s="76"/>
      <c r="K165" s="76"/>
    </row>
    <row r="166" spans="3:11" ht="17.399999999999999" hidden="1" outlineLevel="1" x14ac:dyDescent="0.35">
      <c r="C166" s="75"/>
      <c r="D166" s="76"/>
      <c r="E166" s="76"/>
      <c r="F166" s="76"/>
      <c r="G166" s="77"/>
      <c r="H166" s="188"/>
      <c r="I166" s="188"/>
      <c r="J166" s="76"/>
      <c r="K166" s="76"/>
    </row>
    <row r="167" spans="3:11" ht="17.399999999999999" hidden="1" outlineLevel="1" x14ac:dyDescent="0.35">
      <c r="C167" s="78"/>
      <c r="D167" s="84"/>
      <c r="E167" s="78"/>
      <c r="F167" s="78"/>
      <c r="G167" s="77"/>
      <c r="H167" s="243"/>
      <c r="I167" s="243"/>
      <c r="J167" s="76"/>
      <c r="K167" s="76"/>
    </row>
    <row r="168" spans="3:11" ht="17.399999999999999" hidden="1" outlineLevel="1" x14ac:dyDescent="0.35">
      <c r="C168" s="78"/>
      <c r="D168" s="84"/>
      <c r="E168" s="78"/>
      <c r="F168" s="78"/>
      <c r="G168" s="77"/>
      <c r="H168" s="243"/>
      <c r="I168" s="243"/>
      <c r="J168" s="76"/>
      <c r="K168" s="76"/>
    </row>
    <row r="169" spans="3:11" ht="17.399999999999999" collapsed="1" x14ac:dyDescent="0.35">
      <c r="C169" s="142" t="s">
        <v>46</v>
      </c>
      <c r="D169" s="180"/>
      <c r="E169" s="142"/>
      <c r="F169" s="142"/>
      <c r="G169" s="181">
        <f>SUM(G75:G168)</f>
        <v>0</v>
      </c>
      <c r="H169" s="320">
        <f>SUM(H75:I168)</f>
        <v>0</v>
      </c>
      <c r="I169" s="320"/>
      <c r="J169" s="180"/>
      <c r="K169" s="180"/>
    </row>
    <row r="170" spans="3:11" ht="17.399999999999999" x14ac:dyDescent="0.35">
      <c r="C170" s="80"/>
      <c r="D170" s="80"/>
      <c r="E170" s="80"/>
      <c r="F170" s="80"/>
      <c r="G170" s="80"/>
      <c r="H170" s="81"/>
      <c r="I170" s="81"/>
      <c r="J170" s="95"/>
      <c r="K170" s="95"/>
    </row>
    <row r="171" spans="3:11" ht="17.399999999999999" x14ac:dyDescent="0.35">
      <c r="C171" s="323" t="s">
        <v>48</v>
      </c>
      <c r="D171" s="324"/>
      <c r="E171" s="324"/>
      <c r="F171" s="324"/>
      <c r="G171" s="324"/>
      <c r="H171" s="324"/>
      <c r="I171" s="324"/>
      <c r="J171" s="324"/>
      <c r="K171" s="325"/>
    </row>
    <row r="172" spans="3:11" ht="17.399999999999999" x14ac:dyDescent="0.35">
      <c r="C172" s="62" t="s">
        <v>205</v>
      </c>
      <c r="D172" s="127"/>
      <c r="E172" s="303"/>
      <c r="F172" s="305"/>
      <c r="G172" s="127"/>
      <c r="H172" s="344"/>
      <c r="I172" s="344"/>
      <c r="J172" s="326"/>
      <c r="K172" s="326"/>
    </row>
    <row r="173" spans="3:11" ht="17.399999999999999" x14ac:dyDescent="0.35">
      <c r="C173" s="179" t="s">
        <v>59</v>
      </c>
      <c r="D173" s="180" t="s">
        <v>206</v>
      </c>
      <c r="E173" s="348" t="s">
        <v>207</v>
      </c>
      <c r="F173" s="348"/>
      <c r="G173" s="180" t="s">
        <v>66</v>
      </c>
      <c r="H173" s="347" t="s">
        <v>120</v>
      </c>
      <c r="I173" s="347"/>
      <c r="J173" s="348" t="s">
        <v>120</v>
      </c>
      <c r="K173" s="348"/>
    </row>
    <row r="174" spans="3:11" ht="17.399999999999999" x14ac:dyDescent="0.35">
      <c r="C174" s="75"/>
      <c r="D174" s="76"/>
      <c r="E174" s="188"/>
      <c r="F174" s="188"/>
      <c r="G174" s="77">
        <f t="shared" ref="G174:G191" si="0">D174*E174</f>
        <v>0</v>
      </c>
      <c r="H174" s="220"/>
      <c r="I174" s="220"/>
      <c r="J174" s="210"/>
      <c r="K174" s="210"/>
    </row>
    <row r="175" spans="3:11" ht="17.399999999999999" x14ac:dyDescent="0.35">
      <c r="C175" s="75"/>
      <c r="D175" s="76"/>
      <c r="E175" s="188"/>
      <c r="F175" s="188"/>
      <c r="G175" s="77">
        <f t="shared" si="0"/>
        <v>0</v>
      </c>
      <c r="H175" s="220"/>
      <c r="I175" s="220"/>
      <c r="J175" s="210"/>
      <c r="K175" s="210"/>
    </row>
    <row r="176" spans="3:11" ht="17.399999999999999" x14ac:dyDescent="0.35">
      <c r="C176" s="75"/>
      <c r="D176" s="76"/>
      <c r="E176" s="188"/>
      <c r="F176" s="188"/>
      <c r="G176" s="77">
        <f t="shared" si="0"/>
        <v>0</v>
      </c>
      <c r="H176" s="220"/>
      <c r="I176" s="220"/>
      <c r="J176" s="210"/>
      <c r="K176" s="210"/>
    </row>
    <row r="177" spans="3:11" ht="17.399999999999999" hidden="1" outlineLevel="1" x14ac:dyDescent="0.35">
      <c r="C177" s="75"/>
      <c r="D177" s="76"/>
      <c r="E177" s="188"/>
      <c r="F177" s="188"/>
      <c r="G177" s="77">
        <f t="shared" si="0"/>
        <v>0</v>
      </c>
      <c r="H177" s="220"/>
      <c r="I177" s="220"/>
      <c r="J177" s="210"/>
      <c r="K177" s="210"/>
    </row>
    <row r="178" spans="3:11" ht="17.399999999999999" hidden="1" outlineLevel="1" x14ac:dyDescent="0.35">
      <c r="C178" s="75"/>
      <c r="D178" s="76"/>
      <c r="E178" s="188"/>
      <c r="F178" s="188"/>
      <c r="G178" s="77">
        <f t="shared" si="0"/>
        <v>0</v>
      </c>
      <c r="H178" s="220"/>
      <c r="I178" s="220"/>
      <c r="J178" s="210"/>
      <c r="K178" s="210"/>
    </row>
    <row r="179" spans="3:11" ht="17.399999999999999" hidden="1" outlineLevel="1" x14ac:dyDescent="0.35">
      <c r="C179" s="75"/>
      <c r="D179" s="76"/>
      <c r="E179" s="188"/>
      <c r="F179" s="188"/>
      <c r="G179" s="77">
        <f t="shared" si="0"/>
        <v>0</v>
      </c>
      <c r="H179" s="220"/>
      <c r="I179" s="220"/>
      <c r="J179" s="210"/>
      <c r="K179" s="210"/>
    </row>
    <row r="180" spans="3:11" ht="17.399999999999999" hidden="1" outlineLevel="1" x14ac:dyDescent="0.35">
      <c r="C180" s="75"/>
      <c r="D180" s="76"/>
      <c r="E180" s="188"/>
      <c r="F180" s="188"/>
      <c r="G180" s="77">
        <f t="shared" si="0"/>
        <v>0</v>
      </c>
      <c r="H180" s="220"/>
      <c r="I180" s="220"/>
      <c r="J180" s="210"/>
      <c r="K180" s="210"/>
    </row>
    <row r="181" spans="3:11" ht="17.399999999999999" hidden="1" outlineLevel="1" x14ac:dyDescent="0.35">
      <c r="C181" s="75"/>
      <c r="D181" s="76"/>
      <c r="E181" s="188"/>
      <c r="F181" s="188"/>
      <c r="G181" s="77">
        <f t="shared" si="0"/>
        <v>0</v>
      </c>
      <c r="H181" s="220"/>
      <c r="I181" s="220"/>
      <c r="J181" s="210"/>
      <c r="K181" s="210"/>
    </row>
    <row r="182" spans="3:11" ht="17.399999999999999" hidden="1" outlineLevel="1" x14ac:dyDescent="0.35">
      <c r="C182" s="75"/>
      <c r="D182" s="76"/>
      <c r="E182" s="188"/>
      <c r="F182" s="188"/>
      <c r="G182" s="77">
        <f t="shared" si="0"/>
        <v>0</v>
      </c>
      <c r="H182" s="220"/>
      <c r="I182" s="220"/>
      <c r="J182" s="210"/>
      <c r="K182" s="210"/>
    </row>
    <row r="183" spans="3:11" ht="17.399999999999999" hidden="1" outlineLevel="1" x14ac:dyDescent="0.35">
      <c r="C183" s="75"/>
      <c r="D183" s="76"/>
      <c r="E183" s="188"/>
      <c r="F183" s="188"/>
      <c r="G183" s="77">
        <f t="shared" si="0"/>
        <v>0</v>
      </c>
      <c r="H183" s="220"/>
      <c r="I183" s="220"/>
      <c r="J183" s="193"/>
      <c r="K183" s="194"/>
    </row>
    <row r="184" spans="3:11" ht="17.399999999999999" hidden="1" outlineLevel="1" x14ac:dyDescent="0.35">
      <c r="C184" s="75"/>
      <c r="D184" s="76"/>
      <c r="E184" s="188"/>
      <c r="F184" s="188"/>
      <c r="G184" s="77">
        <f t="shared" si="0"/>
        <v>0</v>
      </c>
      <c r="H184" s="220"/>
      <c r="I184" s="220"/>
      <c r="J184" s="210"/>
      <c r="K184" s="210"/>
    </row>
    <row r="185" spans="3:11" ht="17.399999999999999" hidden="1" outlineLevel="1" x14ac:dyDescent="0.35">
      <c r="C185" s="75"/>
      <c r="D185" s="76"/>
      <c r="E185" s="188"/>
      <c r="F185" s="188"/>
      <c r="G185" s="77">
        <f t="shared" si="0"/>
        <v>0</v>
      </c>
      <c r="H185" s="220"/>
      <c r="I185" s="220"/>
      <c r="J185" s="210"/>
      <c r="K185" s="210"/>
    </row>
    <row r="186" spans="3:11" ht="17.399999999999999" hidden="1" outlineLevel="1" x14ac:dyDescent="0.35">
      <c r="C186" s="75"/>
      <c r="D186" s="76"/>
      <c r="E186" s="188"/>
      <c r="F186" s="188"/>
      <c r="G186" s="77">
        <f t="shared" si="0"/>
        <v>0</v>
      </c>
      <c r="H186" s="220"/>
      <c r="I186" s="220"/>
      <c r="J186" s="210"/>
      <c r="K186" s="210"/>
    </row>
    <row r="187" spans="3:11" ht="17.399999999999999" hidden="1" outlineLevel="1" x14ac:dyDescent="0.35">
      <c r="C187" s="75"/>
      <c r="D187" s="76"/>
      <c r="E187" s="188"/>
      <c r="F187" s="188"/>
      <c r="G187" s="77">
        <f t="shared" si="0"/>
        <v>0</v>
      </c>
      <c r="H187" s="220"/>
      <c r="I187" s="220"/>
      <c r="J187" s="210"/>
      <c r="K187" s="210"/>
    </row>
    <row r="188" spans="3:11" ht="17.399999999999999" hidden="1" outlineLevel="1" x14ac:dyDescent="0.35">
      <c r="C188" s="75"/>
      <c r="D188" s="76"/>
      <c r="E188" s="188"/>
      <c r="F188" s="188"/>
      <c r="G188" s="77">
        <f t="shared" si="0"/>
        <v>0</v>
      </c>
      <c r="H188" s="220"/>
      <c r="I188" s="220"/>
      <c r="J188" s="210"/>
      <c r="K188" s="210"/>
    </row>
    <row r="189" spans="3:11" ht="17.399999999999999" hidden="1" outlineLevel="1" x14ac:dyDescent="0.35">
      <c r="C189" s="75"/>
      <c r="D189" s="76"/>
      <c r="E189" s="188"/>
      <c r="F189" s="188"/>
      <c r="G189" s="77">
        <f t="shared" si="0"/>
        <v>0</v>
      </c>
      <c r="H189" s="220"/>
      <c r="I189" s="220"/>
      <c r="J189" s="210"/>
      <c r="K189" s="210"/>
    </row>
    <row r="190" spans="3:11" ht="17.399999999999999" hidden="1" outlineLevel="1" x14ac:dyDescent="0.35">
      <c r="C190" s="78"/>
      <c r="D190" s="84"/>
      <c r="E190" s="188"/>
      <c r="F190" s="188"/>
      <c r="G190" s="77">
        <f t="shared" si="0"/>
        <v>0</v>
      </c>
      <c r="H190" s="248"/>
      <c r="I190" s="248"/>
      <c r="J190" s="210"/>
      <c r="K190" s="210"/>
    </row>
    <row r="191" spans="3:11" ht="17.399999999999999" hidden="1" outlineLevel="1" x14ac:dyDescent="0.35">
      <c r="C191" s="78"/>
      <c r="D191" s="84"/>
      <c r="E191" s="188"/>
      <c r="F191" s="188"/>
      <c r="G191" s="77">
        <f t="shared" si="0"/>
        <v>0</v>
      </c>
      <c r="H191" s="248"/>
      <c r="I191" s="248"/>
      <c r="J191" s="210"/>
      <c r="K191" s="210"/>
    </row>
    <row r="192" spans="3:11" ht="17.399999999999999" collapsed="1" x14ac:dyDescent="0.35">
      <c r="C192" s="142" t="s">
        <v>46</v>
      </c>
      <c r="D192" s="180">
        <f>SUM(D174:D191)</f>
        <v>0</v>
      </c>
      <c r="E192" s="320"/>
      <c r="F192" s="320"/>
      <c r="G192" s="181">
        <f>SUM(G174:G191)</f>
        <v>0</v>
      </c>
      <c r="H192" s="347"/>
      <c r="I192" s="347"/>
      <c r="J192" s="348"/>
      <c r="K192" s="348"/>
    </row>
    <row r="193" spans="3:11" ht="14.4" x14ac:dyDescent="0.3">
      <c r="C193" s="45"/>
      <c r="D193" s="45"/>
      <c r="E193" s="45"/>
      <c r="F193" s="45"/>
      <c r="G193" s="45"/>
      <c r="H193" s="46"/>
      <c r="I193" s="46"/>
      <c r="J193" s="47"/>
      <c r="K193" s="47"/>
    </row>
    <row r="194" spans="3:11" s="2" customFormat="1" ht="17.399999999999999" x14ac:dyDescent="0.35">
      <c r="C194" s="323" t="s">
        <v>57</v>
      </c>
      <c r="D194" s="324"/>
      <c r="E194" s="324"/>
      <c r="F194" s="324"/>
      <c r="G194" s="324"/>
      <c r="H194" s="324"/>
      <c r="I194" s="324"/>
      <c r="J194" s="324"/>
      <c r="K194" s="325"/>
    </row>
    <row r="195" spans="3:11" s="2" customFormat="1" ht="17.399999999999999" x14ac:dyDescent="0.35">
      <c r="C195" s="62" t="s">
        <v>216</v>
      </c>
      <c r="D195" s="127"/>
      <c r="E195" s="127"/>
      <c r="F195" s="127"/>
      <c r="G195" s="127"/>
      <c r="H195" s="344"/>
      <c r="I195" s="344"/>
      <c r="J195" s="326"/>
      <c r="K195" s="326"/>
    </row>
    <row r="196" spans="3:11" s="2" customFormat="1" ht="34.5" customHeight="1" x14ac:dyDescent="0.35">
      <c r="C196" s="184" t="s">
        <v>203</v>
      </c>
      <c r="D196" s="180" t="s">
        <v>98</v>
      </c>
      <c r="E196" s="180" t="s">
        <v>101</v>
      </c>
      <c r="F196" s="180" t="s">
        <v>97</v>
      </c>
      <c r="G196" s="180" t="s">
        <v>208</v>
      </c>
      <c r="H196" s="345" t="s">
        <v>179</v>
      </c>
      <c r="I196" s="346"/>
      <c r="J196" s="320" t="s">
        <v>100</v>
      </c>
      <c r="K196" s="320"/>
    </row>
    <row r="197" spans="3:11" s="2" customFormat="1" ht="17.399999999999999" x14ac:dyDescent="0.35">
      <c r="C197" s="75"/>
      <c r="D197" s="132"/>
      <c r="E197" s="132"/>
      <c r="F197" s="119"/>
      <c r="G197" s="133"/>
      <c r="H197" s="188">
        <f t="shared" ref="H197:H204" si="1">G197*12</f>
        <v>0</v>
      </c>
      <c r="I197" s="188"/>
      <c r="J197" s="188"/>
      <c r="K197" s="188"/>
    </row>
    <row r="198" spans="3:11" s="2" customFormat="1" ht="17.399999999999999" x14ac:dyDescent="0.35">
      <c r="C198" s="75"/>
      <c r="D198" s="132"/>
      <c r="E198" s="132"/>
      <c r="F198" s="119"/>
      <c r="G198" s="133"/>
      <c r="H198" s="188">
        <f t="shared" si="1"/>
        <v>0</v>
      </c>
      <c r="I198" s="188"/>
      <c r="J198" s="188"/>
      <c r="K198" s="188"/>
    </row>
    <row r="199" spans="3:11" s="2" customFormat="1" ht="17.399999999999999" x14ac:dyDescent="0.35">
      <c r="C199" s="75"/>
      <c r="D199" s="132"/>
      <c r="E199" s="132"/>
      <c r="F199" s="119"/>
      <c r="G199" s="133"/>
      <c r="H199" s="188">
        <f t="shared" si="1"/>
        <v>0</v>
      </c>
      <c r="I199" s="188"/>
      <c r="J199" s="188"/>
      <c r="K199" s="188"/>
    </row>
    <row r="200" spans="3:11" s="2" customFormat="1" ht="17.399999999999999" x14ac:dyDescent="0.35">
      <c r="C200" s="75"/>
      <c r="D200" s="132"/>
      <c r="E200" s="132"/>
      <c r="F200" s="119"/>
      <c r="G200" s="133"/>
      <c r="H200" s="188">
        <f t="shared" si="1"/>
        <v>0</v>
      </c>
      <c r="I200" s="188"/>
      <c r="J200" s="188"/>
      <c r="K200" s="188"/>
    </row>
    <row r="201" spans="3:11" s="2" customFormat="1" ht="17.399999999999999" x14ac:dyDescent="0.35">
      <c r="C201" s="75"/>
      <c r="D201" s="132"/>
      <c r="E201" s="132"/>
      <c r="F201" s="119"/>
      <c r="G201" s="133"/>
      <c r="H201" s="188">
        <f t="shared" si="1"/>
        <v>0</v>
      </c>
      <c r="I201" s="188"/>
      <c r="J201" s="188"/>
      <c r="K201" s="188"/>
    </row>
    <row r="202" spans="3:11" s="2" customFormat="1" ht="17.399999999999999" x14ac:dyDescent="0.35">
      <c r="C202" s="75"/>
      <c r="D202" s="132"/>
      <c r="E202" s="132"/>
      <c r="F202" s="119"/>
      <c r="G202" s="133"/>
      <c r="H202" s="188">
        <f t="shared" si="1"/>
        <v>0</v>
      </c>
      <c r="I202" s="188"/>
      <c r="J202" s="188"/>
      <c r="K202" s="188"/>
    </row>
    <row r="203" spans="3:11" s="2" customFormat="1" ht="17.399999999999999" x14ac:dyDescent="0.35">
      <c r="C203" s="78"/>
      <c r="D203" s="84"/>
      <c r="E203" s="78"/>
      <c r="F203" s="120"/>
      <c r="G203" s="133"/>
      <c r="H203" s="188">
        <f t="shared" si="1"/>
        <v>0</v>
      </c>
      <c r="I203" s="188"/>
      <c r="J203" s="188"/>
      <c r="K203" s="188"/>
    </row>
    <row r="204" spans="3:11" s="2" customFormat="1" ht="17.399999999999999" x14ac:dyDescent="0.35">
      <c r="C204" s="78"/>
      <c r="D204" s="84"/>
      <c r="E204" s="78"/>
      <c r="F204" s="120"/>
      <c r="G204" s="133"/>
      <c r="H204" s="188">
        <f t="shared" si="1"/>
        <v>0</v>
      </c>
      <c r="I204" s="188"/>
      <c r="J204" s="188"/>
      <c r="K204" s="188"/>
    </row>
    <row r="205" spans="3:11" s="2" customFormat="1" ht="17.399999999999999" x14ac:dyDescent="0.35">
      <c r="C205" s="142" t="s">
        <v>46</v>
      </c>
      <c r="D205" s="180"/>
      <c r="E205" s="180"/>
      <c r="F205" s="185"/>
      <c r="G205" s="181">
        <f>SUM(G197:G204)</f>
        <v>0</v>
      </c>
      <c r="H205" s="320">
        <f>SUM(H197:I204)</f>
        <v>0</v>
      </c>
      <c r="I205" s="320"/>
      <c r="J205" s="320">
        <f>SUM(J197:K204)</f>
        <v>0</v>
      </c>
      <c r="K205" s="320"/>
    </row>
    <row r="206" spans="3:11" s="2" customFormat="1" ht="14.4" x14ac:dyDescent="0.3">
      <c r="C206" s="45"/>
      <c r="D206" s="45"/>
      <c r="E206" s="45"/>
      <c r="F206" s="45"/>
      <c r="G206" s="45"/>
      <c r="H206" s="46"/>
      <c r="I206" s="46"/>
      <c r="J206" s="47"/>
      <c r="K206" s="47"/>
    </row>
    <row r="207" spans="3:11" ht="17.399999999999999" x14ac:dyDescent="0.35">
      <c r="C207" s="323" t="s">
        <v>62</v>
      </c>
      <c r="D207" s="324"/>
      <c r="E207" s="324"/>
      <c r="F207" s="324"/>
      <c r="G207" s="324"/>
      <c r="H207" s="324"/>
      <c r="I207" s="324"/>
      <c r="J207" s="324"/>
      <c r="K207" s="325"/>
    </row>
    <row r="208" spans="3:11" ht="17.399999999999999" x14ac:dyDescent="0.35">
      <c r="C208" s="62" t="s">
        <v>222</v>
      </c>
      <c r="D208" s="127"/>
      <c r="E208" s="127"/>
      <c r="F208" s="127"/>
      <c r="G208" s="127"/>
      <c r="H208" s="344"/>
      <c r="I208" s="344"/>
      <c r="J208" s="326"/>
      <c r="K208" s="326"/>
    </row>
    <row r="209" spans="3:11" ht="34.799999999999997" x14ac:dyDescent="0.35">
      <c r="C209" s="184" t="s">
        <v>203</v>
      </c>
      <c r="D209" s="180" t="s">
        <v>98</v>
      </c>
      <c r="E209" s="180" t="s">
        <v>101</v>
      </c>
      <c r="F209" s="180" t="s">
        <v>97</v>
      </c>
      <c r="G209" s="180" t="s">
        <v>208</v>
      </c>
      <c r="H209" s="345" t="s">
        <v>179</v>
      </c>
      <c r="I209" s="346"/>
      <c r="J209" s="320" t="s">
        <v>100</v>
      </c>
      <c r="K209" s="320"/>
    </row>
    <row r="210" spans="3:11" ht="17.399999999999999" x14ac:dyDescent="0.35">
      <c r="C210" s="75"/>
      <c r="D210" s="76"/>
      <c r="E210" s="76"/>
      <c r="F210" s="119"/>
      <c r="G210" s="77"/>
      <c r="H210" s="188">
        <f t="shared" ref="H210:H217" si="2">G210*12</f>
        <v>0</v>
      </c>
      <c r="I210" s="188"/>
      <c r="J210" s="188"/>
      <c r="K210" s="188"/>
    </row>
    <row r="211" spans="3:11" ht="17.399999999999999" x14ac:dyDescent="0.35">
      <c r="C211" s="75"/>
      <c r="D211" s="76"/>
      <c r="E211" s="76"/>
      <c r="F211" s="119"/>
      <c r="G211" s="77"/>
      <c r="H211" s="188">
        <f t="shared" si="2"/>
        <v>0</v>
      </c>
      <c r="I211" s="188"/>
      <c r="J211" s="188"/>
      <c r="K211" s="188"/>
    </row>
    <row r="212" spans="3:11" ht="17.399999999999999" x14ac:dyDescent="0.35">
      <c r="C212" s="75"/>
      <c r="D212" s="76"/>
      <c r="E212" s="76"/>
      <c r="F212" s="119"/>
      <c r="G212" s="77"/>
      <c r="H212" s="188">
        <f t="shared" si="2"/>
        <v>0</v>
      </c>
      <c r="I212" s="188"/>
      <c r="J212" s="188"/>
      <c r="K212" s="188"/>
    </row>
    <row r="213" spans="3:11" ht="17.399999999999999" hidden="1" outlineLevel="1" x14ac:dyDescent="0.35">
      <c r="C213" s="75"/>
      <c r="D213" s="76"/>
      <c r="E213" s="76"/>
      <c r="F213" s="119"/>
      <c r="G213" s="77"/>
      <c r="H213" s="188">
        <f t="shared" si="2"/>
        <v>0</v>
      </c>
      <c r="I213" s="188"/>
      <c r="J213" s="188"/>
      <c r="K213" s="188"/>
    </row>
    <row r="214" spans="3:11" ht="17.399999999999999" hidden="1" outlineLevel="1" x14ac:dyDescent="0.35">
      <c r="C214" s="75"/>
      <c r="D214" s="76"/>
      <c r="E214" s="76"/>
      <c r="F214" s="119"/>
      <c r="G214" s="77"/>
      <c r="H214" s="188">
        <f t="shared" si="2"/>
        <v>0</v>
      </c>
      <c r="I214" s="188"/>
      <c r="J214" s="188"/>
      <c r="K214" s="188"/>
    </row>
    <row r="215" spans="3:11" ht="17.399999999999999" hidden="1" outlineLevel="1" x14ac:dyDescent="0.35">
      <c r="C215" s="75"/>
      <c r="D215" s="76"/>
      <c r="E215" s="76"/>
      <c r="F215" s="119"/>
      <c r="G215" s="77"/>
      <c r="H215" s="188">
        <f t="shared" si="2"/>
        <v>0</v>
      </c>
      <c r="I215" s="188"/>
      <c r="J215" s="188"/>
      <c r="K215" s="188"/>
    </row>
    <row r="216" spans="3:11" ht="17.399999999999999" hidden="1" outlineLevel="1" x14ac:dyDescent="0.35">
      <c r="C216" s="78"/>
      <c r="D216" s="84"/>
      <c r="E216" s="78"/>
      <c r="F216" s="120"/>
      <c r="G216" s="77"/>
      <c r="H216" s="188">
        <f t="shared" si="2"/>
        <v>0</v>
      </c>
      <c r="I216" s="188"/>
      <c r="J216" s="188"/>
      <c r="K216" s="188"/>
    </row>
    <row r="217" spans="3:11" ht="17.399999999999999" hidden="1" outlineLevel="1" x14ac:dyDescent="0.35">
      <c r="C217" s="78"/>
      <c r="D217" s="84"/>
      <c r="E217" s="78"/>
      <c r="F217" s="120"/>
      <c r="G217" s="77"/>
      <c r="H217" s="188">
        <f t="shared" si="2"/>
        <v>0</v>
      </c>
      <c r="I217" s="188"/>
      <c r="J217" s="188"/>
      <c r="K217" s="188"/>
    </row>
    <row r="218" spans="3:11" ht="17.399999999999999" collapsed="1" x14ac:dyDescent="0.35">
      <c r="C218" s="142" t="s">
        <v>46</v>
      </c>
      <c r="D218" s="180"/>
      <c r="E218" s="180"/>
      <c r="F218" s="185"/>
      <c r="G218" s="181">
        <f>SUM(G210:G217)</f>
        <v>0</v>
      </c>
      <c r="H218" s="320">
        <f>SUM(H210:I217)</f>
        <v>0</v>
      </c>
      <c r="I218" s="320"/>
      <c r="J218" s="320">
        <f>SUM(J210:K217)</f>
        <v>0</v>
      </c>
      <c r="K218" s="320"/>
    </row>
    <row r="219" spans="3:11" ht="17.399999999999999" x14ac:dyDescent="0.35">
      <c r="C219" s="80"/>
      <c r="D219" s="80"/>
      <c r="E219" s="80"/>
      <c r="F219" s="80"/>
      <c r="G219" s="80"/>
      <c r="H219" s="81"/>
      <c r="I219" s="81"/>
      <c r="J219" s="95"/>
      <c r="K219" s="95"/>
    </row>
    <row r="220" spans="3:11" ht="17.399999999999999" x14ac:dyDescent="0.35">
      <c r="C220" s="140" t="s">
        <v>16</v>
      </c>
      <c r="D220" s="215">
        <f>G18+H31+H70+H169+G192</f>
        <v>0</v>
      </c>
      <c r="E220" s="315"/>
      <c r="F220" s="314" t="s">
        <v>17</v>
      </c>
      <c r="G220" s="314"/>
      <c r="H220" s="215">
        <f>J218+J205</f>
        <v>0</v>
      </c>
      <c r="I220" s="315"/>
      <c r="J220" s="315"/>
      <c r="K220" s="216"/>
    </row>
    <row r="221" spans="3:11" ht="17.399999999999999" x14ac:dyDescent="0.35">
      <c r="C221" s="57"/>
      <c r="D221" s="57"/>
      <c r="E221" s="57"/>
      <c r="F221" s="358" t="s">
        <v>146</v>
      </c>
      <c r="G221" s="358"/>
      <c r="H221" s="317">
        <f>D220-H220</f>
        <v>0</v>
      </c>
      <c r="I221" s="318"/>
      <c r="J221" s="318"/>
      <c r="K221" s="319"/>
    </row>
    <row r="222" spans="3:11" ht="17.399999999999999" x14ac:dyDescent="0.35">
      <c r="C222" s="53"/>
      <c r="D222" s="53"/>
      <c r="E222" s="53"/>
      <c r="F222" s="234" t="s">
        <v>212</v>
      </c>
      <c r="G222" s="235"/>
      <c r="H222" s="339"/>
      <c r="I222" s="340"/>
      <c r="J222" s="340"/>
      <c r="K222" s="341"/>
    </row>
    <row r="223" spans="3:11" ht="17.399999999999999" x14ac:dyDescent="0.35">
      <c r="C223" s="53"/>
      <c r="D223" s="53"/>
      <c r="E223" s="53"/>
      <c r="F223" s="330" t="s">
        <v>213</v>
      </c>
      <c r="G223" s="331"/>
      <c r="H223" s="332">
        <f>H221*H222</f>
        <v>0</v>
      </c>
      <c r="I223" s="333"/>
      <c r="J223" s="333"/>
      <c r="K223" s="334"/>
    </row>
    <row r="224" spans="3:11" ht="17.399999999999999" x14ac:dyDescent="0.35">
      <c r="C224" s="53"/>
      <c r="D224" s="53"/>
      <c r="E224" s="53"/>
      <c r="F224" s="53"/>
      <c r="G224" s="53"/>
      <c r="H224" s="64"/>
      <c r="I224" s="53"/>
      <c r="J224" s="53"/>
      <c r="K224" s="53"/>
    </row>
    <row r="225" spans="3:11" ht="17.399999999999999" x14ac:dyDescent="0.35">
      <c r="C225" s="336" t="s">
        <v>214</v>
      </c>
      <c r="D225" s="337"/>
      <c r="E225" s="337"/>
      <c r="F225" s="337"/>
      <c r="G225" s="337"/>
      <c r="H225" s="337"/>
      <c r="I225" s="337"/>
      <c r="J225" s="337"/>
      <c r="K225" s="338"/>
    </row>
    <row r="226" spans="3:11" ht="17.399999999999999" x14ac:dyDescent="0.35">
      <c r="C226" s="178" t="s">
        <v>209</v>
      </c>
      <c r="D226" s="281"/>
      <c r="E226" s="335"/>
      <c r="F226" s="335"/>
      <c r="G226" s="335"/>
      <c r="H226" s="335"/>
      <c r="I226" s="335"/>
      <c r="J226" s="335"/>
      <c r="K226" s="282"/>
    </row>
    <row r="227" spans="3:11" ht="17.399999999999999" x14ac:dyDescent="0.35">
      <c r="C227" s="178" t="s">
        <v>210</v>
      </c>
      <c r="D227" s="281"/>
      <c r="E227" s="335"/>
      <c r="F227" s="335"/>
      <c r="G227" s="335"/>
      <c r="H227" s="335"/>
      <c r="I227" s="335"/>
      <c r="J227" s="335"/>
      <c r="K227" s="282"/>
    </row>
    <row r="228" spans="3:11" ht="17.399999999999999" x14ac:dyDescent="0.35">
      <c r="C228" s="53"/>
      <c r="D228" s="53"/>
      <c r="E228" s="53"/>
      <c r="F228" s="53"/>
      <c r="G228" s="53"/>
      <c r="H228" s="64"/>
      <c r="I228" s="53"/>
      <c r="J228" s="53"/>
      <c r="K228" s="53"/>
    </row>
    <row r="229" spans="3:11" ht="17.399999999999999" x14ac:dyDescent="0.35">
      <c r="C229" s="323" t="s">
        <v>35</v>
      </c>
      <c r="D229" s="324"/>
      <c r="E229" s="324"/>
      <c r="F229" s="324"/>
      <c r="G229" s="324"/>
      <c r="H229" s="324"/>
      <c r="I229" s="324"/>
      <c r="J229" s="324"/>
      <c r="K229" s="325"/>
    </row>
    <row r="230" spans="3:11" ht="17.399999999999999" x14ac:dyDescent="0.35">
      <c r="C230" s="127" t="s">
        <v>47</v>
      </c>
      <c r="D230" s="127"/>
      <c r="E230" s="127"/>
      <c r="F230" s="127"/>
      <c r="G230" s="127"/>
      <c r="H230" s="349"/>
      <c r="I230" s="350"/>
      <c r="J230" s="326" t="s">
        <v>119</v>
      </c>
      <c r="K230" s="326"/>
    </row>
    <row r="231" spans="3:11" ht="17.399999999999999" x14ac:dyDescent="0.35">
      <c r="C231" s="179" t="s">
        <v>139</v>
      </c>
      <c r="D231" s="180" t="s">
        <v>40</v>
      </c>
      <c r="E231" s="180" t="s">
        <v>34</v>
      </c>
      <c r="F231" s="180" t="s">
        <v>1</v>
      </c>
      <c r="G231" s="180" t="s">
        <v>0</v>
      </c>
      <c r="H231" s="347" t="s">
        <v>120</v>
      </c>
      <c r="I231" s="347"/>
      <c r="J231" s="180" t="s">
        <v>117</v>
      </c>
      <c r="K231" s="180" t="s">
        <v>118</v>
      </c>
    </row>
    <row r="232" spans="3:11" ht="17.399999999999999" x14ac:dyDescent="0.35">
      <c r="C232" s="75"/>
      <c r="D232" s="76"/>
      <c r="E232" s="76"/>
      <c r="F232" s="76"/>
      <c r="G232" s="77"/>
      <c r="H232" s="220"/>
      <c r="I232" s="220"/>
      <c r="J232" s="76"/>
      <c r="K232" s="76"/>
    </row>
    <row r="233" spans="3:11" ht="17.399999999999999" x14ac:dyDescent="0.35">
      <c r="C233" s="75"/>
      <c r="D233" s="76"/>
      <c r="E233" s="76"/>
      <c r="F233" s="76"/>
      <c r="G233" s="77"/>
      <c r="H233" s="220"/>
      <c r="I233" s="220"/>
      <c r="J233" s="76"/>
      <c r="K233" s="76"/>
    </row>
    <row r="234" spans="3:11" ht="17.399999999999999" x14ac:dyDescent="0.35">
      <c r="C234" s="75"/>
      <c r="D234" s="76"/>
      <c r="E234" s="76"/>
      <c r="F234" s="76"/>
      <c r="G234" s="77"/>
      <c r="H234" s="220"/>
      <c r="I234" s="220"/>
      <c r="J234" s="76"/>
      <c r="K234" s="76"/>
    </row>
    <row r="235" spans="3:11" ht="17.399999999999999" hidden="1" outlineLevel="1" x14ac:dyDescent="0.35">
      <c r="C235" s="75"/>
      <c r="D235" s="76"/>
      <c r="E235" s="76"/>
      <c r="F235" s="76"/>
      <c r="G235" s="77"/>
      <c r="H235" s="220"/>
      <c r="I235" s="220"/>
      <c r="J235" s="76"/>
      <c r="K235" s="76"/>
    </row>
    <row r="236" spans="3:11" ht="17.399999999999999" hidden="1" outlineLevel="1" x14ac:dyDescent="0.35">
      <c r="C236" s="75"/>
      <c r="D236" s="76"/>
      <c r="E236" s="76"/>
      <c r="F236" s="76"/>
      <c r="G236" s="77"/>
      <c r="H236" s="220"/>
      <c r="I236" s="220"/>
      <c r="J236" s="76"/>
      <c r="K236" s="76"/>
    </row>
    <row r="237" spans="3:11" ht="17.399999999999999" hidden="1" outlineLevel="1" x14ac:dyDescent="0.35">
      <c r="C237" s="75"/>
      <c r="D237" s="76"/>
      <c r="E237" s="76"/>
      <c r="F237" s="76"/>
      <c r="G237" s="77"/>
      <c r="H237" s="220"/>
      <c r="I237" s="220"/>
      <c r="J237" s="76"/>
      <c r="K237" s="76"/>
    </row>
    <row r="238" spans="3:11" ht="17.399999999999999" hidden="1" outlineLevel="1" x14ac:dyDescent="0.35">
      <c r="C238" s="78"/>
      <c r="D238" s="78"/>
      <c r="E238" s="78"/>
      <c r="F238" s="78"/>
      <c r="G238" s="79"/>
      <c r="H238" s="248"/>
      <c r="I238" s="248"/>
      <c r="J238" s="76"/>
      <c r="K238" s="76"/>
    </row>
    <row r="239" spans="3:11" ht="17.399999999999999" hidden="1" outlineLevel="1" x14ac:dyDescent="0.35">
      <c r="C239" s="78"/>
      <c r="D239" s="78"/>
      <c r="E239" s="78"/>
      <c r="F239" s="78"/>
      <c r="G239" s="79"/>
      <c r="H239" s="248"/>
      <c r="I239" s="248"/>
      <c r="J239" s="76"/>
      <c r="K239" s="76"/>
    </row>
    <row r="240" spans="3:11" ht="17.399999999999999" collapsed="1" x14ac:dyDescent="0.35">
      <c r="C240" s="142" t="s">
        <v>46</v>
      </c>
      <c r="D240" s="142"/>
      <c r="E240" s="142"/>
      <c r="F240" s="142"/>
      <c r="G240" s="181">
        <f>SUM(G232:G239)</f>
        <v>0</v>
      </c>
      <c r="H240" s="347"/>
      <c r="I240" s="347"/>
      <c r="J240" s="142"/>
      <c r="K240" s="142"/>
    </row>
    <row r="241" spans="3:11" ht="17.399999999999999" x14ac:dyDescent="0.35">
      <c r="C241" s="80"/>
      <c r="D241" s="80"/>
      <c r="E241" s="80"/>
      <c r="F241" s="80"/>
      <c r="G241" s="80"/>
      <c r="H241" s="81"/>
      <c r="I241" s="81"/>
      <c r="J241" s="53"/>
      <c r="K241" s="53"/>
    </row>
    <row r="242" spans="3:11" ht="17.399999999999999" x14ac:dyDescent="0.35">
      <c r="C242" s="323" t="s">
        <v>41</v>
      </c>
      <c r="D242" s="324"/>
      <c r="E242" s="324"/>
      <c r="F242" s="324"/>
      <c r="G242" s="324"/>
      <c r="H242" s="324"/>
      <c r="I242" s="324"/>
      <c r="J242" s="324"/>
      <c r="K242" s="325"/>
    </row>
    <row r="243" spans="3:11" ht="17.399999999999999" x14ac:dyDescent="0.35">
      <c r="C243" s="62" t="s">
        <v>204</v>
      </c>
      <c r="D243" s="127"/>
      <c r="E243" s="127"/>
      <c r="F243" s="127"/>
      <c r="G243" s="127"/>
      <c r="H243" s="349"/>
      <c r="I243" s="350"/>
      <c r="J243" s="353"/>
      <c r="K243" s="354"/>
    </row>
    <row r="244" spans="3:11" ht="17.399999999999999" x14ac:dyDescent="0.35">
      <c r="C244" s="179" t="s">
        <v>4</v>
      </c>
      <c r="D244" s="182" t="s">
        <v>71</v>
      </c>
      <c r="E244" s="180" t="s">
        <v>1</v>
      </c>
      <c r="F244" s="180" t="s">
        <v>64</v>
      </c>
      <c r="G244" s="180" t="s">
        <v>65</v>
      </c>
      <c r="H244" s="351" t="s">
        <v>66</v>
      </c>
      <c r="I244" s="352"/>
      <c r="J244" s="321" t="s">
        <v>120</v>
      </c>
      <c r="K244" s="322"/>
    </row>
    <row r="245" spans="3:11" ht="17.399999999999999" x14ac:dyDescent="0.35">
      <c r="C245" s="75"/>
      <c r="D245" s="76"/>
      <c r="E245" s="76"/>
      <c r="F245" s="85"/>
      <c r="G245" s="77"/>
      <c r="H245" s="188"/>
      <c r="I245" s="188"/>
      <c r="J245" s="193"/>
      <c r="K245" s="194"/>
    </row>
    <row r="246" spans="3:11" ht="17.399999999999999" x14ac:dyDescent="0.35">
      <c r="C246" s="75"/>
      <c r="D246" s="76"/>
      <c r="E246" s="76"/>
      <c r="F246" s="85"/>
      <c r="G246" s="77"/>
      <c r="H246" s="188"/>
      <c r="I246" s="188"/>
      <c r="J246" s="193"/>
      <c r="K246" s="194"/>
    </row>
    <row r="247" spans="3:11" ht="17.399999999999999" x14ac:dyDescent="0.35">
      <c r="C247" s="75"/>
      <c r="D247" s="76"/>
      <c r="E247" s="76"/>
      <c r="F247" s="85"/>
      <c r="G247" s="77"/>
      <c r="H247" s="188"/>
      <c r="I247" s="188"/>
      <c r="J247" s="193"/>
      <c r="K247" s="194"/>
    </row>
    <row r="248" spans="3:11" ht="17.399999999999999" hidden="1" outlineLevel="2" x14ac:dyDescent="0.35">
      <c r="C248" s="75"/>
      <c r="D248" s="76"/>
      <c r="E248" s="76"/>
      <c r="F248" s="85"/>
      <c r="G248" s="77"/>
      <c r="H248" s="188"/>
      <c r="I248" s="188"/>
      <c r="J248" s="193"/>
      <c r="K248" s="194"/>
    </row>
    <row r="249" spans="3:11" ht="17.399999999999999" hidden="1" outlineLevel="2" x14ac:dyDescent="0.35">
      <c r="C249" s="75"/>
      <c r="D249" s="76"/>
      <c r="E249" s="76"/>
      <c r="F249" s="85"/>
      <c r="G249" s="77"/>
      <c r="H249" s="188"/>
      <c r="I249" s="188"/>
      <c r="J249" s="193"/>
      <c r="K249" s="194"/>
    </row>
    <row r="250" spans="3:11" ht="17.399999999999999" hidden="1" outlineLevel="2" x14ac:dyDescent="0.35">
      <c r="C250" s="75"/>
      <c r="D250" s="76"/>
      <c r="E250" s="76"/>
      <c r="F250" s="85"/>
      <c r="G250" s="77"/>
      <c r="H250" s="188"/>
      <c r="I250" s="188"/>
      <c r="J250" s="193"/>
      <c r="K250" s="194"/>
    </row>
    <row r="251" spans="3:11" ht="17.399999999999999" hidden="1" outlineLevel="2" x14ac:dyDescent="0.35">
      <c r="C251" s="78"/>
      <c r="D251" s="84"/>
      <c r="E251" s="78"/>
      <c r="F251" s="86"/>
      <c r="G251" s="77"/>
      <c r="H251" s="243"/>
      <c r="I251" s="243"/>
      <c r="J251" s="193"/>
      <c r="K251" s="194"/>
    </row>
    <row r="252" spans="3:11" ht="17.399999999999999" hidden="1" outlineLevel="2" x14ac:dyDescent="0.35">
      <c r="C252" s="78"/>
      <c r="D252" s="84"/>
      <c r="E252" s="78"/>
      <c r="F252" s="86"/>
      <c r="G252" s="77"/>
      <c r="H252" s="243"/>
      <c r="I252" s="243"/>
      <c r="J252" s="193"/>
      <c r="K252" s="194"/>
    </row>
    <row r="253" spans="3:11" ht="17.399999999999999" collapsed="1" x14ac:dyDescent="0.35">
      <c r="C253" s="142" t="s">
        <v>46</v>
      </c>
      <c r="D253" s="180"/>
      <c r="E253" s="142"/>
      <c r="F253" s="183">
        <f>SUM(F245:F252)</f>
        <v>0</v>
      </c>
      <c r="G253" s="181">
        <f>SUM(G245:G252)</f>
        <v>0</v>
      </c>
      <c r="H253" s="342">
        <f>SUM(H245:I252)</f>
        <v>0</v>
      </c>
      <c r="I253" s="343"/>
      <c r="J253" s="321"/>
      <c r="K253" s="322"/>
    </row>
    <row r="254" spans="3:11" ht="17.399999999999999" x14ac:dyDescent="0.35">
      <c r="C254" s="80"/>
      <c r="D254" s="93"/>
      <c r="E254" s="93"/>
      <c r="F254" s="93"/>
      <c r="G254" s="94"/>
      <c r="H254" s="81"/>
      <c r="I254" s="81"/>
      <c r="J254" s="95"/>
      <c r="K254" s="95"/>
    </row>
    <row r="255" spans="3:11" ht="17.399999999999999" x14ac:dyDescent="0.35">
      <c r="C255" s="323" t="s">
        <v>42</v>
      </c>
      <c r="D255" s="324"/>
      <c r="E255" s="324"/>
      <c r="F255" s="324"/>
      <c r="G255" s="324"/>
      <c r="H255" s="324"/>
      <c r="I255" s="324"/>
      <c r="J255" s="324"/>
      <c r="K255" s="325"/>
    </row>
    <row r="256" spans="3:11" ht="17.399999999999999" x14ac:dyDescent="0.35">
      <c r="C256" s="62" t="s">
        <v>11</v>
      </c>
      <c r="D256" s="127"/>
      <c r="E256" s="127"/>
      <c r="F256" s="127"/>
      <c r="G256" s="127"/>
      <c r="H256" s="349"/>
      <c r="I256" s="350"/>
      <c r="J256" s="326" t="s">
        <v>119</v>
      </c>
      <c r="K256" s="326"/>
    </row>
    <row r="257" spans="3:11" ht="34.799999999999997" x14ac:dyDescent="0.35">
      <c r="C257" s="179" t="s">
        <v>76</v>
      </c>
      <c r="D257" s="180" t="s">
        <v>70</v>
      </c>
      <c r="E257" s="182" t="s">
        <v>71</v>
      </c>
      <c r="F257" s="180" t="s">
        <v>72</v>
      </c>
      <c r="G257" s="180" t="s">
        <v>65</v>
      </c>
      <c r="H257" s="351" t="s">
        <v>66</v>
      </c>
      <c r="I257" s="352"/>
      <c r="J257" s="180" t="s">
        <v>117</v>
      </c>
      <c r="K257" s="180" t="s">
        <v>118</v>
      </c>
    </row>
    <row r="258" spans="3:11" ht="17.399999999999999" x14ac:dyDescent="0.35">
      <c r="C258" s="75"/>
      <c r="D258" s="76"/>
      <c r="E258" s="76"/>
      <c r="F258" s="76"/>
      <c r="G258" s="77"/>
      <c r="H258" s="188"/>
      <c r="I258" s="188"/>
      <c r="J258" s="76"/>
      <c r="K258" s="76"/>
    </row>
    <row r="259" spans="3:11" ht="17.399999999999999" x14ac:dyDescent="0.35">
      <c r="C259" s="75"/>
      <c r="D259" s="76"/>
      <c r="E259" s="76"/>
      <c r="F259" s="76"/>
      <c r="G259" s="77"/>
      <c r="H259" s="188"/>
      <c r="I259" s="188"/>
      <c r="J259" s="76"/>
      <c r="K259" s="76"/>
    </row>
    <row r="260" spans="3:11" ht="17.399999999999999" hidden="1" outlineLevel="1" x14ac:dyDescent="0.35">
      <c r="C260" s="75"/>
      <c r="D260" s="76"/>
      <c r="E260" s="76"/>
      <c r="F260" s="76"/>
      <c r="G260" s="77"/>
      <c r="H260" s="188"/>
      <c r="I260" s="188"/>
      <c r="J260" s="76"/>
      <c r="K260" s="76"/>
    </row>
    <row r="261" spans="3:11" ht="17.399999999999999" hidden="1" outlineLevel="1" x14ac:dyDescent="0.35">
      <c r="C261" s="75"/>
      <c r="D261" s="76"/>
      <c r="E261" s="76"/>
      <c r="F261" s="76"/>
      <c r="G261" s="77"/>
      <c r="H261" s="188"/>
      <c r="I261" s="188"/>
      <c r="J261" s="76"/>
      <c r="K261" s="76"/>
    </row>
    <row r="262" spans="3:11" ht="17.399999999999999" hidden="1" outlineLevel="1" x14ac:dyDescent="0.35">
      <c r="C262" s="75"/>
      <c r="D262" s="76"/>
      <c r="E262" s="76"/>
      <c r="F262" s="76"/>
      <c r="G262" s="77"/>
      <c r="H262" s="188"/>
      <c r="I262" s="188"/>
      <c r="J262" s="76"/>
      <c r="K262" s="76"/>
    </row>
    <row r="263" spans="3:11" ht="17.399999999999999" hidden="1" outlineLevel="1" x14ac:dyDescent="0.35">
      <c r="C263" s="75"/>
      <c r="D263" s="76"/>
      <c r="E263" s="76"/>
      <c r="F263" s="76"/>
      <c r="G263" s="77"/>
      <c r="H263" s="188"/>
      <c r="I263" s="188"/>
      <c r="J263" s="76"/>
      <c r="K263" s="76"/>
    </row>
    <row r="264" spans="3:11" ht="17.399999999999999" hidden="1" outlineLevel="1" x14ac:dyDescent="0.35">
      <c r="C264" s="75"/>
      <c r="D264" s="76"/>
      <c r="E264" s="76"/>
      <c r="F264" s="76"/>
      <c r="G264" s="77"/>
      <c r="H264" s="188"/>
      <c r="I264" s="188"/>
      <c r="J264" s="76"/>
      <c r="K264" s="76"/>
    </row>
    <row r="265" spans="3:11" ht="17.399999999999999" hidden="1" outlineLevel="1" x14ac:dyDescent="0.35">
      <c r="C265" s="75"/>
      <c r="D265" s="76"/>
      <c r="E265" s="76"/>
      <c r="F265" s="76"/>
      <c r="G265" s="77"/>
      <c r="H265" s="188"/>
      <c r="I265" s="188"/>
      <c r="J265" s="76"/>
      <c r="K265" s="76"/>
    </row>
    <row r="266" spans="3:11" ht="17.399999999999999" hidden="1" outlineLevel="1" x14ac:dyDescent="0.35">
      <c r="C266" s="75"/>
      <c r="D266" s="76"/>
      <c r="E266" s="76"/>
      <c r="F266" s="76"/>
      <c r="G266" s="77"/>
      <c r="H266" s="188"/>
      <c r="I266" s="188"/>
      <c r="J266" s="76"/>
      <c r="K266" s="76"/>
    </row>
    <row r="267" spans="3:11" ht="17.399999999999999" hidden="1" outlineLevel="1" x14ac:dyDescent="0.35">
      <c r="C267" s="75"/>
      <c r="D267" s="76"/>
      <c r="E267" s="76"/>
      <c r="F267" s="76"/>
      <c r="G267" s="77"/>
      <c r="H267" s="188"/>
      <c r="I267" s="188"/>
      <c r="J267" s="76"/>
      <c r="K267" s="76"/>
    </row>
    <row r="268" spans="3:11" ht="17.399999999999999" hidden="1" outlineLevel="1" x14ac:dyDescent="0.35">
      <c r="C268" s="75"/>
      <c r="D268" s="76"/>
      <c r="E268" s="76"/>
      <c r="F268" s="76"/>
      <c r="G268" s="77"/>
      <c r="H268" s="188"/>
      <c r="I268" s="188"/>
      <c r="J268" s="76"/>
      <c r="K268" s="76"/>
    </row>
    <row r="269" spans="3:11" ht="17.399999999999999" hidden="1" outlineLevel="1" x14ac:dyDescent="0.35">
      <c r="C269" s="75"/>
      <c r="D269" s="76"/>
      <c r="E269" s="76"/>
      <c r="F269" s="76"/>
      <c r="G269" s="77"/>
      <c r="H269" s="188"/>
      <c r="I269" s="188"/>
      <c r="J269" s="76"/>
      <c r="K269" s="76"/>
    </row>
    <row r="270" spans="3:11" ht="17.399999999999999" hidden="1" outlineLevel="1" x14ac:dyDescent="0.35">
      <c r="C270" s="75"/>
      <c r="D270" s="76"/>
      <c r="E270" s="76"/>
      <c r="F270" s="76"/>
      <c r="G270" s="77"/>
      <c r="H270" s="188"/>
      <c r="I270" s="188"/>
      <c r="J270" s="76"/>
      <c r="K270" s="76"/>
    </row>
    <row r="271" spans="3:11" ht="17.399999999999999" hidden="1" outlineLevel="1" x14ac:dyDescent="0.35">
      <c r="C271" s="75"/>
      <c r="D271" s="76"/>
      <c r="E271" s="76"/>
      <c r="F271" s="76"/>
      <c r="G271" s="77"/>
      <c r="H271" s="188"/>
      <c r="I271" s="188"/>
      <c r="J271" s="76"/>
      <c r="K271" s="76"/>
    </row>
    <row r="272" spans="3:11" ht="17.399999999999999" hidden="1" outlineLevel="1" x14ac:dyDescent="0.35">
      <c r="C272" s="75"/>
      <c r="D272" s="76"/>
      <c r="E272" s="76"/>
      <c r="F272" s="76"/>
      <c r="G272" s="77"/>
      <c r="H272" s="188"/>
      <c r="I272" s="188"/>
      <c r="J272" s="76"/>
      <c r="K272" s="76"/>
    </row>
    <row r="273" spans="3:11" ht="17.399999999999999" hidden="1" outlineLevel="1" x14ac:dyDescent="0.35">
      <c r="C273" s="75"/>
      <c r="D273" s="76"/>
      <c r="E273" s="76"/>
      <c r="F273" s="76"/>
      <c r="G273" s="77"/>
      <c r="H273" s="188"/>
      <c r="I273" s="188"/>
      <c r="J273" s="76"/>
      <c r="K273" s="76"/>
    </row>
    <row r="274" spans="3:11" ht="17.399999999999999" hidden="1" outlineLevel="1" x14ac:dyDescent="0.35">
      <c r="C274" s="75"/>
      <c r="D274" s="76"/>
      <c r="E274" s="76"/>
      <c r="F274" s="76"/>
      <c r="G274" s="77"/>
      <c r="H274" s="188"/>
      <c r="I274" s="188"/>
      <c r="J274" s="76"/>
      <c r="K274" s="76"/>
    </row>
    <row r="275" spans="3:11" ht="17.399999999999999" hidden="1" outlineLevel="1" x14ac:dyDescent="0.35">
      <c r="C275" s="75"/>
      <c r="D275" s="76"/>
      <c r="E275" s="76"/>
      <c r="F275" s="76"/>
      <c r="G275" s="77"/>
      <c r="H275" s="188"/>
      <c r="I275" s="188"/>
      <c r="J275" s="76"/>
      <c r="K275" s="76"/>
    </row>
    <row r="276" spans="3:11" ht="17.399999999999999" hidden="1" outlineLevel="1" x14ac:dyDescent="0.35">
      <c r="C276" s="75"/>
      <c r="D276" s="76"/>
      <c r="E276" s="76"/>
      <c r="F276" s="76"/>
      <c r="G276" s="77"/>
      <c r="H276" s="188"/>
      <c r="I276" s="188"/>
      <c r="J276" s="76"/>
      <c r="K276" s="76"/>
    </row>
    <row r="277" spans="3:11" ht="17.399999999999999" hidden="1" outlineLevel="1" x14ac:dyDescent="0.35">
      <c r="C277" s="75"/>
      <c r="D277" s="76"/>
      <c r="E277" s="76"/>
      <c r="F277" s="76"/>
      <c r="G277" s="77"/>
      <c r="H277" s="188"/>
      <c r="I277" s="188"/>
      <c r="J277" s="76"/>
      <c r="K277" s="76"/>
    </row>
    <row r="278" spans="3:11" ht="17.399999999999999" hidden="1" outlineLevel="1" x14ac:dyDescent="0.35">
      <c r="C278" s="75"/>
      <c r="D278" s="76"/>
      <c r="E278" s="76"/>
      <c r="F278" s="76"/>
      <c r="G278" s="77"/>
      <c r="H278" s="188"/>
      <c r="I278" s="188"/>
      <c r="J278" s="76"/>
      <c r="K278" s="76"/>
    </row>
    <row r="279" spans="3:11" ht="17.399999999999999" hidden="1" outlineLevel="1" x14ac:dyDescent="0.35">
      <c r="C279" s="75"/>
      <c r="D279" s="76"/>
      <c r="E279" s="76"/>
      <c r="F279" s="76"/>
      <c r="G279" s="77"/>
      <c r="H279" s="188"/>
      <c r="I279" s="188"/>
      <c r="J279" s="76"/>
      <c r="K279" s="76"/>
    </row>
    <row r="280" spans="3:11" ht="17.399999999999999" hidden="1" outlineLevel="1" x14ac:dyDescent="0.35">
      <c r="C280" s="75"/>
      <c r="D280" s="76"/>
      <c r="E280" s="76"/>
      <c r="F280" s="76"/>
      <c r="G280" s="77"/>
      <c r="H280" s="188"/>
      <c r="I280" s="188"/>
      <c r="J280" s="76"/>
      <c r="K280" s="76"/>
    </row>
    <row r="281" spans="3:11" ht="17.399999999999999" hidden="1" outlineLevel="1" x14ac:dyDescent="0.35">
      <c r="C281" s="75"/>
      <c r="D281" s="76"/>
      <c r="E281" s="76"/>
      <c r="F281" s="76"/>
      <c r="G281" s="77"/>
      <c r="H281" s="188"/>
      <c r="I281" s="188"/>
      <c r="J281" s="76"/>
      <c r="K281" s="76"/>
    </row>
    <row r="282" spans="3:11" ht="17.399999999999999" hidden="1" outlineLevel="1" x14ac:dyDescent="0.35">
      <c r="C282" s="75"/>
      <c r="D282" s="76"/>
      <c r="E282" s="76"/>
      <c r="F282" s="76"/>
      <c r="G282" s="77"/>
      <c r="H282" s="188"/>
      <c r="I282" s="188"/>
      <c r="J282" s="76"/>
      <c r="K282" s="76"/>
    </row>
    <row r="283" spans="3:11" ht="17.399999999999999" hidden="1" outlineLevel="1" x14ac:dyDescent="0.35">
      <c r="C283" s="75"/>
      <c r="D283" s="76"/>
      <c r="E283" s="76"/>
      <c r="F283" s="76"/>
      <c r="G283" s="77"/>
      <c r="H283" s="188"/>
      <c r="I283" s="188"/>
      <c r="J283" s="76"/>
      <c r="K283" s="76"/>
    </row>
    <row r="284" spans="3:11" ht="17.399999999999999" hidden="1" outlineLevel="1" x14ac:dyDescent="0.35">
      <c r="C284" s="75"/>
      <c r="D284" s="76"/>
      <c r="E284" s="76"/>
      <c r="F284" s="76"/>
      <c r="G284" s="77"/>
      <c r="H284" s="188"/>
      <c r="I284" s="188"/>
      <c r="J284" s="76"/>
      <c r="K284" s="76"/>
    </row>
    <row r="285" spans="3:11" ht="17.399999999999999" hidden="1" outlineLevel="1" x14ac:dyDescent="0.35">
      <c r="C285" s="75"/>
      <c r="D285" s="76"/>
      <c r="E285" s="76"/>
      <c r="F285" s="76"/>
      <c r="G285" s="77"/>
      <c r="H285" s="188"/>
      <c r="I285" s="188"/>
      <c r="J285" s="76"/>
      <c r="K285" s="76"/>
    </row>
    <row r="286" spans="3:11" ht="17.399999999999999" hidden="1" outlineLevel="1" x14ac:dyDescent="0.35">
      <c r="C286" s="75"/>
      <c r="D286" s="76"/>
      <c r="E286" s="76"/>
      <c r="F286" s="76"/>
      <c r="G286" s="77"/>
      <c r="H286" s="188"/>
      <c r="I286" s="188"/>
      <c r="J286" s="76"/>
      <c r="K286" s="76"/>
    </row>
    <row r="287" spans="3:11" ht="17.399999999999999" hidden="1" outlineLevel="1" x14ac:dyDescent="0.35">
      <c r="C287" s="75"/>
      <c r="D287" s="76"/>
      <c r="E287" s="76"/>
      <c r="F287" s="76"/>
      <c r="G287" s="77"/>
      <c r="H287" s="188"/>
      <c r="I287" s="188"/>
      <c r="J287" s="76"/>
      <c r="K287" s="76"/>
    </row>
    <row r="288" spans="3:11" ht="17.399999999999999" hidden="1" outlineLevel="1" x14ac:dyDescent="0.35">
      <c r="C288" s="75"/>
      <c r="D288" s="76"/>
      <c r="E288" s="76"/>
      <c r="F288" s="76"/>
      <c r="G288" s="77"/>
      <c r="H288" s="188"/>
      <c r="I288" s="188"/>
      <c r="J288" s="76"/>
      <c r="K288" s="76"/>
    </row>
    <row r="289" spans="3:11" ht="17.399999999999999" hidden="1" outlineLevel="1" x14ac:dyDescent="0.35">
      <c r="C289" s="75"/>
      <c r="D289" s="76"/>
      <c r="E289" s="76"/>
      <c r="F289" s="76"/>
      <c r="G289" s="77"/>
      <c r="H289" s="188"/>
      <c r="I289" s="188"/>
      <c r="J289" s="76"/>
      <c r="K289" s="76"/>
    </row>
    <row r="290" spans="3:11" ht="17.399999999999999" hidden="1" outlineLevel="1" x14ac:dyDescent="0.35">
      <c r="C290" s="78"/>
      <c r="D290" s="84"/>
      <c r="E290" s="78"/>
      <c r="F290" s="78"/>
      <c r="G290" s="77"/>
      <c r="H290" s="243"/>
      <c r="I290" s="243"/>
      <c r="J290" s="76"/>
      <c r="K290" s="76"/>
    </row>
    <row r="291" spans="3:11" ht="17.399999999999999" hidden="1" outlineLevel="1" x14ac:dyDescent="0.35">
      <c r="C291" s="78"/>
      <c r="D291" s="84"/>
      <c r="E291" s="78"/>
      <c r="F291" s="78"/>
      <c r="G291" s="77"/>
      <c r="H291" s="243"/>
      <c r="I291" s="243"/>
      <c r="J291" s="76"/>
      <c r="K291" s="76"/>
    </row>
    <row r="292" spans="3:11" ht="17.399999999999999" collapsed="1" x14ac:dyDescent="0.35">
      <c r="C292" s="142" t="s">
        <v>46</v>
      </c>
      <c r="D292" s="180"/>
      <c r="E292" s="142"/>
      <c r="F292" s="142"/>
      <c r="G292" s="181">
        <f>SUM(G258:G291)</f>
        <v>0</v>
      </c>
      <c r="H292" s="320">
        <f>SUM(H258:I291)</f>
        <v>0</v>
      </c>
      <c r="I292" s="320"/>
      <c r="J292" s="142"/>
      <c r="K292" s="142"/>
    </row>
    <row r="293" spans="3:11" ht="17.399999999999999" x14ac:dyDescent="0.35">
      <c r="C293" s="80"/>
      <c r="D293" s="93"/>
      <c r="E293" s="93"/>
      <c r="F293" s="93"/>
      <c r="G293" s="94"/>
      <c r="H293" s="81"/>
      <c r="I293" s="81"/>
      <c r="J293" s="95"/>
      <c r="K293" s="95"/>
    </row>
    <row r="294" spans="3:11" ht="17.399999999999999" x14ac:dyDescent="0.35">
      <c r="C294" s="323" t="s">
        <v>43</v>
      </c>
      <c r="D294" s="324"/>
      <c r="E294" s="324"/>
      <c r="F294" s="324"/>
      <c r="G294" s="324"/>
      <c r="H294" s="324"/>
      <c r="I294" s="324"/>
      <c r="J294" s="324"/>
      <c r="K294" s="325"/>
    </row>
    <row r="295" spans="3:11" ht="17.399999999999999" x14ac:dyDescent="0.35">
      <c r="C295" s="62" t="s">
        <v>74</v>
      </c>
      <c r="D295" s="127"/>
      <c r="E295" s="127"/>
      <c r="F295" s="127"/>
      <c r="G295" s="127"/>
      <c r="H295" s="349"/>
      <c r="I295" s="350"/>
      <c r="J295" s="326" t="s">
        <v>119</v>
      </c>
      <c r="K295" s="326"/>
    </row>
    <row r="296" spans="3:11" ht="34.799999999999997" x14ac:dyDescent="0.35">
      <c r="C296" s="179" t="s">
        <v>75</v>
      </c>
      <c r="D296" s="180" t="s">
        <v>70</v>
      </c>
      <c r="E296" s="182" t="s">
        <v>71</v>
      </c>
      <c r="F296" s="180" t="s">
        <v>182</v>
      </c>
      <c r="G296" s="180" t="s">
        <v>65</v>
      </c>
      <c r="H296" s="351" t="s">
        <v>66</v>
      </c>
      <c r="I296" s="352"/>
      <c r="J296" s="180" t="s">
        <v>117</v>
      </c>
      <c r="K296" s="180" t="s">
        <v>118</v>
      </c>
    </row>
    <row r="297" spans="3:11" ht="17.399999999999999" x14ac:dyDescent="0.35">
      <c r="C297" s="75"/>
      <c r="D297" s="76"/>
      <c r="E297" s="76"/>
      <c r="F297" s="76"/>
      <c r="G297" s="77"/>
      <c r="H297" s="188"/>
      <c r="I297" s="188"/>
      <c r="J297" s="76"/>
      <c r="K297" s="76"/>
    </row>
    <row r="298" spans="3:11" ht="17.399999999999999" x14ac:dyDescent="0.35">
      <c r="C298" s="75"/>
      <c r="D298" s="76"/>
      <c r="E298" s="76"/>
      <c r="F298" s="76"/>
      <c r="G298" s="77"/>
      <c r="H298" s="188"/>
      <c r="I298" s="188"/>
      <c r="J298" s="76"/>
      <c r="K298" s="76"/>
    </row>
    <row r="299" spans="3:11" ht="17.399999999999999" x14ac:dyDescent="0.35">
      <c r="C299" s="75"/>
      <c r="D299" s="76"/>
      <c r="E299" s="76"/>
      <c r="F299" s="76"/>
      <c r="G299" s="77"/>
      <c r="H299" s="188"/>
      <c r="I299" s="188"/>
      <c r="J299" s="76"/>
      <c r="K299" s="76"/>
    </row>
    <row r="300" spans="3:11" ht="17.399999999999999" x14ac:dyDescent="0.35">
      <c r="C300" s="75"/>
      <c r="D300" s="76"/>
      <c r="E300" s="76"/>
      <c r="F300" s="76"/>
      <c r="G300" s="77"/>
      <c r="H300" s="188"/>
      <c r="I300" s="188"/>
      <c r="J300" s="76"/>
      <c r="K300" s="76"/>
    </row>
    <row r="301" spans="3:11" ht="17.399999999999999" x14ac:dyDescent="0.35">
      <c r="C301" s="75"/>
      <c r="D301" s="76"/>
      <c r="E301" s="76"/>
      <c r="F301" s="76"/>
      <c r="G301" s="77"/>
      <c r="H301" s="188"/>
      <c r="I301" s="188"/>
      <c r="J301" s="76"/>
      <c r="K301" s="76"/>
    </row>
    <row r="302" spans="3:11" ht="17.399999999999999" x14ac:dyDescent="0.35">
      <c r="C302" s="75"/>
      <c r="D302" s="76"/>
      <c r="E302" s="76"/>
      <c r="F302" s="76"/>
      <c r="G302" s="77"/>
      <c r="H302" s="188"/>
      <c r="I302" s="188"/>
      <c r="J302" s="76"/>
      <c r="K302" s="76"/>
    </row>
    <row r="303" spans="3:11" ht="17.399999999999999" x14ac:dyDescent="0.35">
      <c r="C303" s="75"/>
      <c r="D303" s="76"/>
      <c r="E303" s="76"/>
      <c r="F303" s="76"/>
      <c r="G303" s="77"/>
      <c r="H303" s="188"/>
      <c r="I303" s="188"/>
      <c r="J303" s="76"/>
      <c r="K303" s="76"/>
    </row>
    <row r="304" spans="3:11" ht="17.399999999999999" hidden="1" outlineLevel="1" x14ac:dyDescent="0.35">
      <c r="C304" s="75"/>
      <c r="D304" s="76"/>
      <c r="E304" s="76"/>
      <c r="F304" s="76"/>
      <c r="G304" s="77"/>
      <c r="H304" s="188"/>
      <c r="I304" s="188"/>
      <c r="J304" s="76"/>
      <c r="K304" s="76"/>
    </row>
    <row r="305" spans="3:11" ht="17.399999999999999" hidden="1" outlineLevel="1" x14ac:dyDescent="0.35">
      <c r="C305" s="75"/>
      <c r="D305" s="76"/>
      <c r="E305" s="76"/>
      <c r="F305" s="76"/>
      <c r="G305" s="77"/>
      <c r="H305" s="188"/>
      <c r="I305" s="188"/>
      <c r="J305" s="76"/>
      <c r="K305" s="76"/>
    </row>
    <row r="306" spans="3:11" ht="17.399999999999999" hidden="1" outlineLevel="1" x14ac:dyDescent="0.35">
      <c r="C306" s="75"/>
      <c r="D306" s="76"/>
      <c r="E306" s="76"/>
      <c r="F306" s="76"/>
      <c r="G306" s="77"/>
      <c r="H306" s="188"/>
      <c r="I306" s="188"/>
      <c r="J306" s="76"/>
      <c r="K306" s="76"/>
    </row>
    <row r="307" spans="3:11" ht="17.399999999999999" hidden="1" outlineLevel="1" x14ac:dyDescent="0.35">
      <c r="C307" s="75"/>
      <c r="D307" s="76"/>
      <c r="E307" s="76"/>
      <c r="F307" s="76"/>
      <c r="G307" s="77"/>
      <c r="H307" s="188"/>
      <c r="I307" s="188"/>
      <c r="J307" s="76"/>
      <c r="K307" s="76"/>
    </row>
    <row r="308" spans="3:11" ht="17.399999999999999" hidden="1" outlineLevel="1" x14ac:dyDescent="0.35">
      <c r="C308" s="75"/>
      <c r="D308" s="76"/>
      <c r="E308" s="76"/>
      <c r="F308" s="76"/>
      <c r="G308" s="77"/>
      <c r="H308" s="188"/>
      <c r="I308" s="188"/>
      <c r="J308" s="76"/>
      <c r="K308" s="76"/>
    </row>
    <row r="309" spans="3:11" ht="17.399999999999999" hidden="1" outlineLevel="1" x14ac:dyDescent="0.35">
      <c r="C309" s="75"/>
      <c r="D309" s="76"/>
      <c r="E309" s="76"/>
      <c r="F309" s="76"/>
      <c r="G309" s="77"/>
      <c r="H309" s="188"/>
      <c r="I309" s="188"/>
      <c r="J309" s="76"/>
      <c r="K309" s="76"/>
    </row>
    <row r="310" spans="3:11" ht="17.399999999999999" hidden="1" outlineLevel="1" x14ac:dyDescent="0.35">
      <c r="C310" s="75"/>
      <c r="D310" s="76"/>
      <c r="E310" s="76"/>
      <c r="F310" s="76"/>
      <c r="G310" s="77"/>
      <c r="H310" s="188"/>
      <c r="I310" s="188"/>
      <c r="J310" s="76"/>
      <c r="K310" s="76"/>
    </row>
    <row r="311" spans="3:11" ht="17.399999999999999" hidden="1" outlineLevel="1" x14ac:dyDescent="0.35">
      <c r="C311" s="75"/>
      <c r="D311" s="76"/>
      <c r="E311" s="76"/>
      <c r="F311" s="76"/>
      <c r="G311" s="77"/>
      <c r="H311" s="188"/>
      <c r="I311" s="188"/>
      <c r="J311" s="76"/>
      <c r="K311" s="76"/>
    </row>
    <row r="312" spans="3:11" ht="17.399999999999999" hidden="1" outlineLevel="1" x14ac:dyDescent="0.35">
      <c r="C312" s="75"/>
      <c r="D312" s="76"/>
      <c r="E312" s="76"/>
      <c r="F312" s="76"/>
      <c r="G312" s="77"/>
      <c r="H312" s="188"/>
      <c r="I312" s="188"/>
      <c r="J312" s="76"/>
      <c r="K312" s="76"/>
    </row>
    <row r="313" spans="3:11" ht="17.399999999999999" hidden="1" outlineLevel="1" x14ac:dyDescent="0.35">
      <c r="C313" s="75"/>
      <c r="D313" s="76"/>
      <c r="E313" s="76"/>
      <c r="F313" s="76"/>
      <c r="G313" s="77"/>
      <c r="H313" s="188"/>
      <c r="I313" s="188"/>
      <c r="J313" s="76"/>
      <c r="K313" s="76"/>
    </row>
    <row r="314" spans="3:11" ht="17.399999999999999" hidden="1" outlineLevel="1" x14ac:dyDescent="0.35">
      <c r="C314" s="75"/>
      <c r="D314" s="76"/>
      <c r="E314" s="76"/>
      <c r="F314" s="76"/>
      <c r="G314" s="77"/>
      <c r="H314" s="188"/>
      <c r="I314" s="188"/>
      <c r="J314" s="76"/>
      <c r="K314" s="76"/>
    </row>
    <row r="315" spans="3:11" ht="17.399999999999999" hidden="1" outlineLevel="1" x14ac:dyDescent="0.35">
      <c r="C315" s="75"/>
      <c r="D315" s="76"/>
      <c r="E315" s="76"/>
      <c r="F315" s="76"/>
      <c r="G315" s="77"/>
      <c r="H315" s="188"/>
      <c r="I315" s="188"/>
      <c r="J315" s="76"/>
      <c r="K315" s="76"/>
    </row>
    <row r="316" spans="3:11" ht="17.399999999999999" hidden="1" outlineLevel="1" x14ac:dyDescent="0.35">
      <c r="C316" s="75"/>
      <c r="D316" s="76"/>
      <c r="E316" s="76"/>
      <c r="F316" s="76"/>
      <c r="G316" s="77"/>
      <c r="H316" s="188"/>
      <c r="I316" s="188"/>
      <c r="J316" s="76"/>
      <c r="K316" s="76"/>
    </row>
    <row r="317" spans="3:11" ht="17.399999999999999" hidden="1" outlineLevel="1" x14ac:dyDescent="0.35">
      <c r="C317" s="75"/>
      <c r="D317" s="76"/>
      <c r="E317" s="76"/>
      <c r="F317" s="76"/>
      <c r="G317" s="77"/>
      <c r="H317" s="188"/>
      <c r="I317" s="188"/>
      <c r="J317" s="76"/>
      <c r="K317" s="76"/>
    </row>
    <row r="318" spans="3:11" ht="17.399999999999999" hidden="1" outlineLevel="1" x14ac:dyDescent="0.35">
      <c r="C318" s="75"/>
      <c r="D318" s="76"/>
      <c r="E318" s="76"/>
      <c r="F318" s="76"/>
      <c r="G318" s="77"/>
      <c r="H318" s="188"/>
      <c r="I318" s="188"/>
      <c r="J318" s="76"/>
      <c r="K318" s="76"/>
    </row>
    <row r="319" spans="3:11" ht="17.399999999999999" hidden="1" outlineLevel="1" x14ac:dyDescent="0.35">
      <c r="C319" s="75"/>
      <c r="D319" s="76"/>
      <c r="E319" s="76"/>
      <c r="F319" s="76"/>
      <c r="G319" s="77"/>
      <c r="H319" s="188"/>
      <c r="I319" s="188"/>
      <c r="J319" s="76"/>
      <c r="K319" s="76"/>
    </row>
    <row r="320" spans="3:11" ht="17.399999999999999" hidden="1" outlineLevel="1" x14ac:dyDescent="0.35">
      <c r="C320" s="75"/>
      <c r="D320" s="76"/>
      <c r="E320" s="76"/>
      <c r="F320" s="76"/>
      <c r="G320" s="77"/>
      <c r="H320" s="188"/>
      <c r="I320" s="188"/>
      <c r="J320" s="76"/>
      <c r="K320" s="76"/>
    </row>
    <row r="321" spans="3:11" ht="17.399999999999999" hidden="1" outlineLevel="1" x14ac:dyDescent="0.35">
      <c r="C321" s="75"/>
      <c r="D321" s="76"/>
      <c r="E321" s="76"/>
      <c r="F321" s="76"/>
      <c r="G321" s="77"/>
      <c r="H321" s="188"/>
      <c r="I321" s="188"/>
      <c r="J321" s="76"/>
      <c r="K321" s="76"/>
    </row>
    <row r="322" spans="3:11" ht="17.399999999999999" hidden="1" outlineLevel="1" x14ac:dyDescent="0.35">
      <c r="C322" s="75"/>
      <c r="D322" s="76"/>
      <c r="E322" s="76"/>
      <c r="F322" s="76"/>
      <c r="G322" s="77"/>
      <c r="H322" s="188"/>
      <c r="I322" s="188"/>
      <c r="J322" s="76"/>
      <c r="K322" s="76"/>
    </row>
    <row r="323" spans="3:11" ht="17.399999999999999" hidden="1" outlineLevel="1" x14ac:dyDescent="0.35">
      <c r="C323" s="75"/>
      <c r="D323" s="76"/>
      <c r="E323" s="76"/>
      <c r="F323" s="76"/>
      <c r="G323" s="77"/>
      <c r="H323" s="188"/>
      <c r="I323" s="188"/>
      <c r="J323" s="76"/>
      <c r="K323" s="76"/>
    </row>
    <row r="324" spans="3:11" ht="17.399999999999999" hidden="1" outlineLevel="1" x14ac:dyDescent="0.35">
      <c r="C324" s="75"/>
      <c r="D324" s="76"/>
      <c r="E324" s="76"/>
      <c r="F324" s="76"/>
      <c r="G324" s="77"/>
      <c r="H324" s="188"/>
      <c r="I324" s="188"/>
      <c r="J324" s="76"/>
      <c r="K324" s="76"/>
    </row>
    <row r="325" spans="3:11" ht="17.399999999999999" hidden="1" outlineLevel="1" x14ac:dyDescent="0.35">
      <c r="C325" s="75"/>
      <c r="D325" s="76"/>
      <c r="E325" s="76"/>
      <c r="F325" s="76"/>
      <c r="G325" s="77"/>
      <c r="H325" s="188"/>
      <c r="I325" s="188"/>
      <c r="J325" s="76"/>
      <c r="K325" s="76"/>
    </row>
    <row r="326" spans="3:11" ht="17.399999999999999" hidden="1" outlineLevel="1" x14ac:dyDescent="0.35">
      <c r="C326" s="75"/>
      <c r="D326" s="76"/>
      <c r="E326" s="76"/>
      <c r="F326" s="76"/>
      <c r="G326" s="77"/>
      <c r="H326" s="188"/>
      <c r="I326" s="188"/>
      <c r="J326" s="76"/>
      <c r="K326" s="76"/>
    </row>
    <row r="327" spans="3:11" ht="17.399999999999999" hidden="1" outlineLevel="1" x14ac:dyDescent="0.35">
      <c r="C327" s="75"/>
      <c r="D327" s="76"/>
      <c r="E327" s="76"/>
      <c r="F327" s="76"/>
      <c r="G327" s="77"/>
      <c r="H327" s="188"/>
      <c r="I327" s="188"/>
      <c r="J327" s="76"/>
      <c r="K327" s="76"/>
    </row>
    <row r="328" spans="3:11" ht="17.399999999999999" hidden="1" outlineLevel="1" x14ac:dyDescent="0.35">
      <c r="C328" s="75"/>
      <c r="D328" s="76"/>
      <c r="E328" s="76"/>
      <c r="F328" s="76"/>
      <c r="G328" s="77"/>
      <c r="H328" s="188"/>
      <c r="I328" s="188"/>
      <c r="J328" s="76"/>
      <c r="K328" s="76"/>
    </row>
    <row r="329" spans="3:11" ht="17.399999999999999" hidden="1" outlineLevel="1" x14ac:dyDescent="0.35">
      <c r="C329" s="75"/>
      <c r="D329" s="76"/>
      <c r="E329" s="76"/>
      <c r="F329" s="76"/>
      <c r="G329" s="77"/>
      <c r="H329" s="188"/>
      <c r="I329" s="188"/>
      <c r="J329" s="76"/>
      <c r="K329" s="76"/>
    </row>
    <row r="330" spans="3:11" ht="17.399999999999999" hidden="1" outlineLevel="1" x14ac:dyDescent="0.35">
      <c r="C330" s="75"/>
      <c r="D330" s="76"/>
      <c r="E330" s="76"/>
      <c r="F330" s="76"/>
      <c r="G330" s="77"/>
      <c r="H330" s="188"/>
      <c r="I330" s="188"/>
      <c r="J330" s="76"/>
      <c r="K330" s="76"/>
    </row>
    <row r="331" spans="3:11" ht="17.399999999999999" hidden="1" outlineLevel="1" x14ac:dyDescent="0.35">
      <c r="C331" s="75"/>
      <c r="D331" s="76"/>
      <c r="E331" s="76"/>
      <c r="F331" s="76"/>
      <c r="G331" s="77"/>
      <c r="H331" s="188"/>
      <c r="I331" s="188"/>
      <c r="J331" s="76"/>
      <c r="K331" s="76"/>
    </row>
    <row r="332" spans="3:11" ht="17.399999999999999" hidden="1" outlineLevel="1" x14ac:dyDescent="0.35">
      <c r="C332" s="75"/>
      <c r="D332" s="76"/>
      <c r="E332" s="76"/>
      <c r="F332" s="76"/>
      <c r="G332" s="77"/>
      <c r="H332" s="188"/>
      <c r="I332" s="188"/>
      <c r="J332" s="76"/>
      <c r="K332" s="76"/>
    </row>
    <row r="333" spans="3:11" ht="17.399999999999999" hidden="1" outlineLevel="1" x14ac:dyDescent="0.35">
      <c r="C333" s="75"/>
      <c r="D333" s="76"/>
      <c r="E333" s="76"/>
      <c r="F333" s="76"/>
      <c r="G333" s="77"/>
      <c r="H333" s="188"/>
      <c r="I333" s="188"/>
      <c r="J333" s="76"/>
      <c r="K333" s="76"/>
    </row>
    <row r="334" spans="3:11" ht="17.399999999999999" hidden="1" outlineLevel="1" x14ac:dyDescent="0.35">
      <c r="C334" s="75"/>
      <c r="D334" s="76"/>
      <c r="E334" s="76"/>
      <c r="F334" s="76"/>
      <c r="G334" s="77"/>
      <c r="H334" s="188"/>
      <c r="I334" s="188"/>
      <c r="J334" s="76"/>
      <c r="K334" s="76"/>
    </row>
    <row r="335" spans="3:11" ht="17.399999999999999" hidden="1" outlineLevel="1" x14ac:dyDescent="0.35">
      <c r="C335" s="75"/>
      <c r="D335" s="76"/>
      <c r="E335" s="76"/>
      <c r="F335" s="76"/>
      <c r="G335" s="77"/>
      <c r="H335" s="188"/>
      <c r="I335" s="188"/>
      <c r="J335" s="76"/>
      <c r="K335" s="76"/>
    </row>
    <row r="336" spans="3:11" ht="17.399999999999999" hidden="1" outlineLevel="1" x14ac:dyDescent="0.35">
      <c r="C336" s="75"/>
      <c r="D336" s="76"/>
      <c r="E336" s="76"/>
      <c r="F336" s="76"/>
      <c r="G336" s="77"/>
      <c r="H336" s="188"/>
      <c r="I336" s="188"/>
      <c r="J336" s="76"/>
      <c r="K336" s="76"/>
    </row>
    <row r="337" spans="3:11" ht="17.399999999999999" hidden="1" outlineLevel="1" x14ac:dyDescent="0.35">
      <c r="C337" s="75"/>
      <c r="D337" s="76"/>
      <c r="E337" s="76"/>
      <c r="F337" s="76"/>
      <c r="G337" s="77"/>
      <c r="H337" s="188"/>
      <c r="I337" s="188"/>
      <c r="J337" s="76"/>
      <c r="K337" s="76"/>
    </row>
    <row r="338" spans="3:11" ht="17.399999999999999" hidden="1" outlineLevel="1" x14ac:dyDescent="0.35">
      <c r="C338" s="75"/>
      <c r="D338" s="76"/>
      <c r="E338" s="76"/>
      <c r="F338" s="76"/>
      <c r="G338" s="77"/>
      <c r="H338" s="188"/>
      <c r="I338" s="188"/>
      <c r="J338" s="76"/>
      <c r="K338" s="76"/>
    </row>
    <row r="339" spans="3:11" ht="17.399999999999999" hidden="1" outlineLevel="1" x14ac:dyDescent="0.35">
      <c r="C339" s="75"/>
      <c r="D339" s="76"/>
      <c r="E339" s="76"/>
      <c r="F339" s="76"/>
      <c r="G339" s="77"/>
      <c r="H339" s="188"/>
      <c r="I339" s="188"/>
      <c r="J339" s="76"/>
      <c r="K339" s="76"/>
    </row>
    <row r="340" spans="3:11" ht="17.399999999999999" hidden="1" outlineLevel="1" x14ac:dyDescent="0.35">
      <c r="C340" s="75"/>
      <c r="D340" s="76"/>
      <c r="E340" s="76"/>
      <c r="F340" s="76"/>
      <c r="G340" s="77"/>
      <c r="H340" s="188"/>
      <c r="I340" s="188"/>
      <c r="J340" s="76"/>
      <c r="K340" s="76"/>
    </row>
    <row r="341" spans="3:11" ht="17.399999999999999" hidden="1" outlineLevel="1" x14ac:dyDescent="0.35">
      <c r="C341" s="75"/>
      <c r="D341" s="76"/>
      <c r="E341" s="76"/>
      <c r="F341" s="76"/>
      <c r="G341" s="77"/>
      <c r="H341" s="188"/>
      <c r="I341" s="188"/>
      <c r="J341" s="76"/>
      <c r="K341" s="76"/>
    </row>
    <row r="342" spans="3:11" ht="17.399999999999999" hidden="1" outlineLevel="1" x14ac:dyDescent="0.35">
      <c r="C342" s="75"/>
      <c r="D342" s="76"/>
      <c r="E342" s="76"/>
      <c r="F342" s="76"/>
      <c r="G342" s="77"/>
      <c r="H342" s="188"/>
      <c r="I342" s="188"/>
      <c r="J342" s="76"/>
      <c r="K342" s="76"/>
    </row>
    <row r="343" spans="3:11" ht="17.399999999999999" hidden="1" outlineLevel="1" x14ac:dyDescent="0.35">
      <c r="C343" s="75"/>
      <c r="D343" s="76"/>
      <c r="E343" s="76"/>
      <c r="F343" s="76"/>
      <c r="G343" s="77"/>
      <c r="H343" s="188"/>
      <c r="I343" s="188"/>
      <c r="J343" s="76"/>
      <c r="K343" s="76"/>
    </row>
    <row r="344" spans="3:11" ht="17.399999999999999" hidden="1" outlineLevel="1" x14ac:dyDescent="0.35">
      <c r="C344" s="75"/>
      <c r="D344" s="76"/>
      <c r="E344" s="76"/>
      <c r="F344" s="76"/>
      <c r="G344" s="77"/>
      <c r="H344" s="188"/>
      <c r="I344" s="188"/>
      <c r="J344" s="76"/>
      <c r="K344" s="76"/>
    </row>
    <row r="345" spans="3:11" ht="17.399999999999999" hidden="1" outlineLevel="1" x14ac:dyDescent="0.35">
      <c r="C345" s="75"/>
      <c r="D345" s="76"/>
      <c r="E345" s="76"/>
      <c r="F345" s="76"/>
      <c r="G345" s="77"/>
      <c r="H345" s="188"/>
      <c r="I345" s="188"/>
      <c r="J345" s="76"/>
      <c r="K345" s="76"/>
    </row>
    <row r="346" spans="3:11" ht="17.399999999999999" hidden="1" outlineLevel="1" x14ac:dyDescent="0.35">
      <c r="C346" s="75"/>
      <c r="D346" s="76"/>
      <c r="E346" s="76"/>
      <c r="F346" s="76"/>
      <c r="G346" s="77"/>
      <c r="H346" s="188"/>
      <c r="I346" s="188"/>
      <c r="J346" s="76"/>
      <c r="K346" s="76"/>
    </row>
    <row r="347" spans="3:11" ht="17.399999999999999" hidden="1" outlineLevel="1" x14ac:dyDescent="0.35">
      <c r="C347" s="75"/>
      <c r="D347" s="76"/>
      <c r="E347" s="76"/>
      <c r="F347" s="76"/>
      <c r="G347" s="77"/>
      <c r="H347" s="188"/>
      <c r="I347" s="188"/>
      <c r="J347" s="76"/>
      <c r="K347" s="76"/>
    </row>
    <row r="348" spans="3:11" ht="17.399999999999999" hidden="1" outlineLevel="1" x14ac:dyDescent="0.35">
      <c r="C348" s="75"/>
      <c r="D348" s="76"/>
      <c r="E348" s="76"/>
      <c r="F348" s="76"/>
      <c r="G348" s="77"/>
      <c r="H348" s="188"/>
      <c r="I348" s="188"/>
      <c r="J348" s="76"/>
      <c r="K348" s="76"/>
    </row>
    <row r="349" spans="3:11" ht="17.399999999999999" hidden="1" outlineLevel="1" x14ac:dyDescent="0.35">
      <c r="C349" s="75"/>
      <c r="D349" s="76"/>
      <c r="E349" s="76"/>
      <c r="F349" s="76"/>
      <c r="G349" s="77"/>
      <c r="H349" s="188"/>
      <c r="I349" s="188"/>
      <c r="J349" s="76"/>
      <c r="K349" s="76"/>
    </row>
    <row r="350" spans="3:11" ht="17.399999999999999" hidden="1" outlineLevel="1" x14ac:dyDescent="0.35">
      <c r="C350" s="75"/>
      <c r="D350" s="76"/>
      <c r="E350" s="76"/>
      <c r="F350" s="76"/>
      <c r="G350" s="77"/>
      <c r="H350" s="188"/>
      <c r="I350" s="188"/>
      <c r="J350" s="76"/>
      <c r="K350" s="76"/>
    </row>
    <row r="351" spans="3:11" ht="17.399999999999999" hidden="1" outlineLevel="1" x14ac:dyDescent="0.35">
      <c r="C351" s="75"/>
      <c r="D351" s="76"/>
      <c r="E351" s="76"/>
      <c r="F351" s="76"/>
      <c r="G351" s="77"/>
      <c r="H351" s="188"/>
      <c r="I351" s="188"/>
      <c r="J351" s="76"/>
      <c r="K351" s="76"/>
    </row>
    <row r="352" spans="3:11" ht="17.399999999999999" hidden="1" outlineLevel="1" x14ac:dyDescent="0.35">
      <c r="C352" s="75"/>
      <c r="D352" s="76"/>
      <c r="E352" s="76"/>
      <c r="F352" s="76"/>
      <c r="G352" s="77"/>
      <c r="H352" s="188"/>
      <c r="I352" s="188"/>
      <c r="J352" s="76"/>
      <c r="K352" s="76"/>
    </row>
    <row r="353" spans="3:11" ht="17.399999999999999" hidden="1" outlineLevel="1" x14ac:dyDescent="0.35">
      <c r="C353" s="75"/>
      <c r="D353" s="76"/>
      <c r="E353" s="76"/>
      <c r="F353" s="76"/>
      <c r="G353" s="77"/>
      <c r="H353" s="188"/>
      <c r="I353" s="188"/>
      <c r="J353" s="76"/>
      <c r="K353" s="76"/>
    </row>
    <row r="354" spans="3:11" ht="17.399999999999999" hidden="1" outlineLevel="1" x14ac:dyDescent="0.35">
      <c r="C354" s="75"/>
      <c r="D354" s="76"/>
      <c r="E354" s="76"/>
      <c r="F354" s="76"/>
      <c r="G354" s="77"/>
      <c r="H354" s="188"/>
      <c r="I354" s="188"/>
      <c r="J354" s="76"/>
      <c r="K354" s="76"/>
    </row>
    <row r="355" spans="3:11" ht="17.399999999999999" hidden="1" outlineLevel="1" x14ac:dyDescent="0.35">
      <c r="C355" s="75"/>
      <c r="D355" s="76"/>
      <c r="E355" s="76"/>
      <c r="F355" s="76"/>
      <c r="G355" s="77"/>
      <c r="H355" s="188"/>
      <c r="I355" s="188"/>
      <c r="J355" s="76"/>
      <c r="K355" s="76"/>
    </row>
    <row r="356" spans="3:11" ht="17.399999999999999" hidden="1" outlineLevel="1" x14ac:dyDescent="0.35">
      <c r="C356" s="75"/>
      <c r="D356" s="76"/>
      <c r="E356" s="76"/>
      <c r="F356" s="76"/>
      <c r="G356" s="77"/>
      <c r="H356" s="188"/>
      <c r="I356" s="188"/>
      <c r="J356" s="76"/>
      <c r="K356" s="76"/>
    </row>
    <row r="357" spans="3:11" ht="17.399999999999999" hidden="1" outlineLevel="1" x14ac:dyDescent="0.35">
      <c r="C357" s="75"/>
      <c r="D357" s="76"/>
      <c r="E357" s="76"/>
      <c r="F357" s="76"/>
      <c r="G357" s="77"/>
      <c r="H357" s="188"/>
      <c r="I357" s="188"/>
      <c r="J357" s="76"/>
      <c r="K357" s="76"/>
    </row>
    <row r="358" spans="3:11" ht="17.399999999999999" hidden="1" outlineLevel="1" x14ac:dyDescent="0.35">
      <c r="C358" s="75"/>
      <c r="D358" s="76"/>
      <c r="E358" s="76"/>
      <c r="F358" s="76"/>
      <c r="G358" s="77"/>
      <c r="H358" s="188"/>
      <c r="I358" s="188"/>
      <c r="J358" s="76"/>
      <c r="K358" s="76"/>
    </row>
    <row r="359" spans="3:11" ht="17.399999999999999" hidden="1" outlineLevel="1" x14ac:dyDescent="0.35">
      <c r="C359" s="75"/>
      <c r="D359" s="76"/>
      <c r="E359" s="76"/>
      <c r="F359" s="76"/>
      <c r="G359" s="77"/>
      <c r="H359" s="188"/>
      <c r="I359" s="188"/>
      <c r="J359" s="76"/>
      <c r="K359" s="76"/>
    </row>
    <row r="360" spans="3:11" ht="17.399999999999999" hidden="1" outlineLevel="1" x14ac:dyDescent="0.35">
      <c r="C360" s="75"/>
      <c r="D360" s="76"/>
      <c r="E360" s="76"/>
      <c r="F360" s="76"/>
      <c r="G360" s="77"/>
      <c r="H360" s="188"/>
      <c r="I360" s="188"/>
      <c r="J360" s="76"/>
      <c r="K360" s="76"/>
    </row>
    <row r="361" spans="3:11" ht="17.399999999999999" hidden="1" outlineLevel="1" x14ac:dyDescent="0.35">
      <c r="C361" s="75"/>
      <c r="D361" s="76"/>
      <c r="E361" s="76"/>
      <c r="F361" s="76"/>
      <c r="G361" s="77"/>
      <c r="H361" s="188"/>
      <c r="I361" s="188"/>
      <c r="J361" s="76"/>
      <c r="K361" s="76"/>
    </row>
    <row r="362" spans="3:11" ht="17.399999999999999" hidden="1" outlineLevel="1" x14ac:dyDescent="0.35">
      <c r="C362" s="75"/>
      <c r="D362" s="76"/>
      <c r="E362" s="76"/>
      <c r="F362" s="76"/>
      <c r="G362" s="77"/>
      <c r="H362" s="188"/>
      <c r="I362" s="188"/>
      <c r="J362" s="76"/>
      <c r="K362" s="76"/>
    </row>
    <row r="363" spans="3:11" ht="17.399999999999999" hidden="1" outlineLevel="1" x14ac:dyDescent="0.35">
      <c r="C363" s="75"/>
      <c r="D363" s="76"/>
      <c r="E363" s="76"/>
      <c r="F363" s="76"/>
      <c r="G363" s="77"/>
      <c r="H363" s="188"/>
      <c r="I363" s="188"/>
      <c r="J363" s="76"/>
      <c r="K363" s="76"/>
    </row>
    <row r="364" spans="3:11" ht="17.399999999999999" hidden="1" outlineLevel="1" x14ac:dyDescent="0.35">
      <c r="C364" s="75"/>
      <c r="D364" s="76"/>
      <c r="E364" s="76"/>
      <c r="F364" s="76"/>
      <c r="G364" s="77"/>
      <c r="H364" s="188"/>
      <c r="I364" s="188"/>
      <c r="J364" s="76"/>
      <c r="K364" s="76"/>
    </row>
    <row r="365" spans="3:11" ht="17.399999999999999" hidden="1" outlineLevel="1" x14ac:dyDescent="0.35">
      <c r="C365" s="75"/>
      <c r="D365" s="76"/>
      <c r="E365" s="76"/>
      <c r="F365" s="76"/>
      <c r="G365" s="77"/>
      <c r="H365" s="188"/>
      <c r="I365" s="188"/>
      <c r="J365" s="76"/>
      <c r="K365" s="76"/>
    </row>
    <row r="366" spans="3:11" ht="17.399999999999999" hidden="1" outlineLevel="1" x14ac:dyDescent="0.35">
      <c r="C366" s="75"/>
      <c r="D366" s="76"/>
      <c r="E366" s="76"/>
      <c r="F366" s="76"/>
      <c r="G366" s="77"/>
      <c r="H366" s="188"/>
      <c r="I366" s="188"/>
      <c r="J366" s="76"/>
      <c r="K366" s="76"/>
    </row>
    <row r="367" spans="3:11" ht="17.399999999999999" hidden="1" outlineLevel="1" x14ac:dyDescent="0.35">
      <c r="C367" s="75"/>
      <c r="D367" s="76"/>
      <c r="E367" s="76"/>
      <c r="F367" s="76"/>
      <c r="G367" s="77"/>
      <c r="H367" s="188"/>
      <c r="I367" s="188"/>
      <c r="J367" s="76"/>
      <c r="K367" s="76"/>
    </row>
    <row r="368" spans="3:11" ht="17.399999999999999" hidden="1" outlineLevel="1" x14ac:dyDescent="0.35">
      <c r="C368" s="75"/>
      <c r="D368" s="76"/>
      <c r="E368" s="76"/>
      <c r="F368" s="76"/>
      <c r="G368" s="77"/>
      <c r="H368" s="188"/>
      <c r="I368" s="188"/>
      <c r="J368" s="76"/>
      <c r="K368" s="76"/>
    </row>
    <row r="369" spans="3:11" ht="17.399999999999999" hidden="1" outlineLevel="1" x14ac:dyDescent="0.35">
      <c r="C369" s="75"/>
      <c r="D369" s="76"/>
      <c r="E369" s="76"/>
      <c r="F369" s="76"/>
      <c r="G369" s="77"/>
      <c r="H369" s="188"/>
      <c r="I369" s="188"/>
      <c r="J369" s="76"/>
      <c r="K369" s="76"/>
    </row>
    <row r="370" spans="3:11" ht="17.399999999999999" hidden="1" outlineLevel="1" x14ac:dyDescent="0.35">
      <c r="C370" s="75"/>
      <c r="D370" s="76"/>
      <c r="E370" s="76"/>
      <c r="F370" s="76"/>
      <c r="G370" s="77"/>
      <c r="H370" s="188"/>
      <c r="I370" s="188"/>
      <c r="J370" s="76"/>
      <c r="K370" s="76"/>
    </row>
    <row r="371" spans="3:11" ht="17.399999999999999" hidden="1" outlineLevel="1" x14ac:dyDescent="0.35">
      <c r="C371" s="75"/>
      <c r="D371" s="76"/>
      <c r="E371" s="76"/>
      <c r="F371" s="76"/>
      <c r="G371" s="77"/>
      <c r="H371" s="188"/>
      <c r="I371" s="188"/>
      <c r="J371" s="76"/>
      <c r="K371" s="76"/>
    </row>
    <row r="372" spans="3:11" ht="17.399999999999999" hidden="1" outlineLevel="1" x14ac:dyDescent="0.35">
      <c r="C372" s="75"/>
      <c r="D372" s="76"/>
      <c r="E372" s="76"/>
      <c r="F372" s="76"/>
      <c r="G372" s="77"/>
      <c r="H372" s="188"/>
      <c r="I372" s="188"/>
      <c r="J372" s="76"/>
      <c r="K372" s="76"/>
    </row>
    <row r="373" spans="3:11" ht="17.399999999999999" hidden="1" outlineLevel="1" x14ac:dyDescent="0.35">
      <c r="C373" s="75"/>
      <c r="D373" s="76"/>
      <c r="E373" s="76"/>
      <c r="F373" s="76"/>
      <c r="G373" s="77"/>
      <c r="H373" s="188"/>
      <c r="I373" s="188"/>
      <c r="J373" s="76"/>
      <c r="K373" s="76"/>
    </row>
    <row r="374" spans="3:11" ht="17.399999999999999" hidden="1" outlineLevel="1" x14ac:dyDescent="0.35">
      <c r="C374" s="75"/>
      <c r="D374" s="76"/>
      <c r="E374" s="76"/>
      <c r="F374" s="76"/>
      <c r="G374" s="77"/>
      <c r="H374" s="188"/>
      <c r="I374" s="188"/>
      <c r="J374" s="76"/>
      <c r="K374" s="76"/>
    </row>
    <row r="375" spans="3:11" ht="17.399999999999999" hidden="1" outlineLevel="1" x14ac:dyDescent="0.35">
      <c r="C375" s="75"/>
      <c r="D375" s="76"/>
      <c r="E375" s="76"/>
      <c r="F375" s="76"/>
      <c r="G375" s="77"/>
      <c r="H375" s="188"/>
      <c r="I375" s="188"/>
      <c r="J375" s="76"/>
      <c r="K375" s="76"/>
    </row>
    <row r="376" spans="3:11" ht="17.399999999999999" hidden="1" outlineLevel="1" x14ac:dyDescent="0.35">
      <c r="C376" s="75"/>
      <c r="D376" s="76"/>
      <c r="E376" s="76"/>
      <c r="F376" s="76"/>
      <c r="G376" s="77"/>
      <c r="H376" s="188"/>
      <c r="I376" s="188"/>
      <c r="J376" s="76"/>
      <c r="K376" s="76"/>
    </row>
    <row r="377" spans="3:11" ht="17.399999999999999" hidden="1" outlineLevel="1" x14ac:dyDescent="0.35">
      <c r="C377" s="75"/>
      <c r="D377" s="76"/>
      <c r="E377" s="76"/>
      <c r="F377" s="76"/>
      <c r="G377" s="77"/>
      <c r="H377" s="188"/>
      <c r="I377" s="188"/>
      <c r="J377" s="76"/>
      <c r="K377" s="76"/>
    </row>
    <row r="378" spans="3:11" ht="17.399999999999999" hidden="1" outlineLevel="1" x14ac:dyDescent="0.35">
      <c r="C378" s="75"/>
      <c r="D378" s="76"/>
      <c r="E378" s="76"/>
      <c r="F378" s="76"/>
      <c r="G378" s="77"/>
      <c r="H378" s="188"/>
      <c r="I378" s="188"/>
      <c r="J378" s="76"/>
      <c r="K378" s="76"/>
    </row>
    <row r="379" spans="3:11" ht="17.399999999999999" hidden="1" outlineLevel="1" x14ac:dyDescent="0.35">
      <c r="C379" s="75"/>
      <c r="D379" s="76"/>
      <c r="E379" s="76"/>
      <c r="F379" s="76"/>
      <c r="G379" s="77"/>
      <c r="H379" s="188"/>
      <c r="I379" s="188"/>
      <c r="J379" s="76"/>
      <c r="K379" s="76"/>
    </row>
    <row r="380" spans="3:11" ht="17.399999999999999" hidden="1" outlineLevel="1" x14ac:dyDescent="0.35">
      <c r="C380" s="75"/>
      <c r="D380" s="76"/>
      <c r="E380" s="76"/>
      <c r="F380" s="76"/>
      <c r="G380" s="77"/>
      <c r="H380" s="188"/>
      <c r="I380" s="188"/>
      <c r="J380" s="76"/>
      <c r="K380" s="76"/>
    </row>
    <row r="381" spans="3:11" ht="17.399999999999999" hidden="1" outlineLevel="1" x14ac:dyDescent="0.35">
      <c r="C381" s="75"/>
      <c r="D381" s="76"/>
      <c r="E381" s="76"/>
      <c r="F381" s="76"/>
      <c r="G381" s="77"/>
      <c r="H381" s="188"/>
      <c r="I381" s="188"/>
      <c r="J381" s="76"/>
      <c r="K381" s="76"/>
    </row>
    <row r="382" spans="3:11" ht="17.399999999999999" hidden="1" outlineLevel="1" x14ac:dyDescent="0.35">
      <c r="C382" s="75"/>
      <c r="D382" s="76"/>
      <c r="E382" s="76"/>
      <c r="F382" s="76"/>
      <c r="G382" s="77"/>
      <c r="H382" s="188"/>
      <c r="I382" s="188"/>
      <c r="J382" s="76"/>
      <c r="K382" s="76"/>
    </row>
    <row r="383" spans="3:11" ht="17.399999999999999" hidden="1" outlineLevel="1" x14ac:dyDescent="0.35">
      <c r="C383" s="75"/>
      <c r="D383" s="76"/>
      <c r="E383" s="76"/>
      <c r="F383" s="76"/>
      <c r="G383" s="77"/>
      <c r="H383" s="188"/>
      <c r="I383" s="188"/>
      <c r="J383" s="76"/>
      <c r="K383" s="76"/>
    </row>
    <row r="384" spans="3:11" ht="17.399999999999999" hidden="1" outlineLevel="1" x14ac:dyDescent="0.35">
      <c r="C384" s="75"/>
      <c r="D384" s="76"/>
      <c r="E384" s="76"/>
      <c r="F384" s="76"/>
      <c r="G384" s="77"/>
      <c r="H384" s="188"/>
      <c r="I384" s="188"/>
      <c r="J384" s="76"/>
      <c r="K384" s="76"/>
    </row>
    <row r="385" spans="3:11" ht="17.399999999999999" hidden="1" outlineLevel="1" x14ac:dyDescent="0.35">
      <c r="C385" s="75"/>
      <c r="D385" s="76"/>
      <c r="E385" s="76"/>
      <c r="F385" s="76"/>
      <c r="G385" s="77"/>
      <c r="H385" s="188"/>
      <c r="I385" s="188"/>
      <c r="J385" s="76"/>
      <c r="K385" s="76"/>
    </row>
    <row r="386" spans="3:11" ht="17.399999999999999" hidden="1" outlineLevel="1" x14ac:dyDescent="0.35">
      <c r="C386" s="75"/>
      <c r="D386" s="76"/>
      <c r="E386" s="76"/>
      <c r="F386" s="76"/>
      <c r="G386" s="77"/>
      <c r="H386" s="188"/>
      <c r="I386" s="188"/>
      <c r="J386" s="76"/>
      <c r="K386" s="76"/>
    </row>
    <row r="387" spans="3:11" ht="17.399999999999999" hidden="1" outlineLevel="1" x14ac:dyDescent="0.35">
      <c r="C387" s="75"/>
      <c r="D387" s="76"/>
      <c r="E387" s="76"/>
      <c r="F387" s="76"/>
      <c r="G387" s="77"/>
      <c r="H387" s="188"/>
      <c r="I387" s="188"/>
      <c r="J387" s="76"/>
      <c r="K387" s="76"/>
    </row>
    <row r="388" spans="3:11" ht="17.399999999999999" hidden="1" outlineLevel="1" x14ac:dyDescent="0.35">
      <c r="C388" s="75"/>
      <c r="D388" s="76"/>
      <c r="E388" s="76"/>
      <c r="F388" s="76"/>
      <c r="G388" s="77"/>
      <c r="H388" s="188"/>
      <c r="I388" s="188"/>
      <c r="J388" s="76"/>
      <c r="K388" s="76"/>
    </row>
    <row r="389" spans="3:11" ht="17.399999999999999" hidden="1" outlineLevel="1" x14ac:dyDescent="0.35">
      <c r="C389" s="78"/>
      <c r="D389" s="84"/>
      <c r="E389" s="78"/>
      <c r="F389" s="78"/>
      <c r="G389" s="77"/>
      <c r="H389" s="243"/>
      <c r="I389" s="243"/>
      <c r="J389" s="76"/>
      <c r="K389" s="76"/>
    </row>
    <row r="390" spans="3:11" ht="17.399999999999999" hidden="1" outlineLevel="1" x14ac:dyDescent="0.35">
      <c r="C390" s="78"/>
      <c r="D390" s="84"/>
      <c r="E390" s="78"/>
      <c r="F390" s="78"/>
      <c r="G390" s="77"/>
      <c r="H390" s="243"/>
      <c r="I390" s="243"/>
      <c r="J390" s="76"/>
      <c r="K390" s="76"/>
    </row>
    <row r="391" spans="3:11" ht="17.399999999999999" collapsed="1" x14ac:dyDescent="0.35">
      <c r="C391" s="142" t="s">
        <v>46</v>
      </c>
      <c r="D391" s="180"/>
      <c r="E391" s="142"/>
      <c r="F391" s="142"/>
      <c r="G391" s="181">
        <f>SUM(G297:G390)</f>
        <v>0</v>
      </c>
      <c r="H391" s="320">
        <f>SUM(H297:I390)</f>
        <v>0</v>
      </c>
      <c r="I391" s="320"/>
      <c r="J391" s="180"/>
      <c r="K391" s="180"/>
    </row>
    <row r="392" spans="3:11" ht="17.399999999999999" x14ac:dyDescent="0.35">
      <c r="C392" s="80"/>
      <c r="D392" s="80"/>
      <c r="E392" s="80"/>
      <c r="F392" s="80"/>
      <c r="G392" s="80"/>
      <c r="H392" s="81"/>
      <c r="I392" s="81"/>
      <c r="J392" s="95"/>
      <c r="K392" s="95"/>
    </row>
    <row r="393" spans="3:11" ht="17.399999999999999" x14ac:dyDescent="0.35">
      <c r="C393" s="323" t="s">
        <v>48</v>
      </c>
      <c r="D393" s="324"/>
      <c r="E393" s="324"/>
      <c r="F393" s="324"/>
      <c r="G393" s="324"/>
      <c r="H393" s="324"/>
      <c r="I393" s="324"/>
      <c r="J393" s="324"/>
      <c r="K393" s="325"/>
    </row>
    <row r="394" spans="3:11" ht="17.399999999999999" x14ac:dyDescent="0.35">
      <c r="C394" s="62" t="s">
        <v>205</v>
      </c>
      <c r="D394" s="127"/>
      <c r="E394" s="303"/>
      <c r="F394" s="305"/>
      <c r="G394" s="127"/>
      <c r="H394" s="344"/>
      <c r="I394" s="344"/>
      <c r="J394" s="326"/>
      <c r="K394" s="326"/>
    </row>
    <row r="395" spans="3:11" ht="17.399999999999999" x14ac:dyDescent="0.35">
      <c r="C395" s="179" t="s">
        <v>59</v>
      </c>
      <c r="D395" s="180" t="s">
        <v>206</v>
      </c>
      <c r="E395" s="348" t="s">
        <v>207</v>
      </c>
      <c r="F395" s="348"/>
      <c r="G395" s="180" t="s">
        <v>66</v>
      </c>
      <c r="H395" s="347" t="s">
        <v>120</v>
      </c>
      <c r="I395" s="347"/>
      <c r="J395" s="348" t="s">
        <v>120</v>
      </c>
      <c r="K395" s="348"/>
    </row>
    <row r="396" spans="3:11" ht="17.399999999999999" x14ac:dyDescent="0.35">
      <c r="C396" s="75"/>
      <c r="D396" s="76"/>
      <c r="E396" s="188"/>
      <c r="F396" s="188"/>
      <c r="G396" s="77">
        <f t="shared" ref="G396:G413" si="3">D396*E396</f>
        <v>0</v>
      </c>
      <c r="H396" s="220"/>
      <c r="I396" s="220"/>
      <c r="J396" s="210"/>
      <c r="K396" s="210"/>
    </row>
    <row r="397" spans="3:11" ht="17.399999999999999" x14ac:dyDescent="0.35">
      <c r="C397" s="75"/>
      <c r="D397" s="76"/>
      <c r="E397" s="188"/>
      <c r="F397" s="188"/>
      <c r="G397" s="77">
        <f t="shared" si="3"/>
        <v>0</v>
      </c>
      <c r="H397" s="220"/>
      <c r="I397" s="220"/>
      <c r="J397" s="210"/>
      <c r="K397" s="210"/>
    </row>
    <row r="398" spans="3:11" ht="17.399999999999999" x14ac:dyDescent="0.35">
      <c r="C398" s="75"/>
      <c r="D398" s="76"/>
      <c r="E398" s="188"/>
      <c r="F398" s="188"/>
      <c r="G398" s="77">
        <f t="shared" si="3"/>
        <v>0</v>
      </c>
      <c r="H398" s="220"/>
      <c r="I398" s="220"/>
      <c r="J398" s="210"/>
      <c r="K398" s="210"/>
    </row>
    <row r="399" spans="3:11" ht="17.399999999999999" x14ac:dyDescent="0.35">
      <c r="C399" s="75"/>
      <c r="D399" s="76"/>
      <c r="E399" s="188"/>
      <c r="F399" s="188"/>
      <c r="G399" s="77">
        <f t="shared" si="3"/>
        <v>0</v>
      </c>
      <c r="H399" s="220"/>
      <c r="I399" s="220"/>
      <c r="J399" s="210"/>
      <c r="K399" s="210"/>
    </row>
    <row r="400" spans="3:11" ht="17.399999999999999" x14ac:dyDescent="0.35">
      <c r="C400" s="75"/>
      <c r="D400" s="76"/>
      <c r="E400" s="188"/>
      <c r="F400" s="188"/>
      <c r="G400" s="77">
        <f t="shared" si="3"/>
        <v>0</v>
      </c>
      <c r="H400" s="220"/>
      <c r="I400" s="220"/>
      <c r="J400" s="210"/>
      <c r="K400" s="210"/>
    </row>
    <row r="401" spans="3:11" ht="17.399999999999999" x14ac:dyDescent="0.35">
      <c r="C401" s="75"/>
      <c r="D401" s="76"/>
      <c r="E401" s="188"/>
      <c r="F401" s="188"/>
      <c r="G401" s="77">
        <f t="shared" si="3"/>
        <v>0</v>
      </c>
      <c r="H401" s="220"/>
      <c r="I401" s="220"/>
      <c r="J401" s="210"/>
      <c r="K401" s="210"/>
    </row>
    <row r="402" spans="3:11" ht="17.399999999999999" hidden="1" outlineLevel="2" x14ac:dyDescent="0.35">
      <c r="C402" s="75"/>
      <c r="D402" s="76"/>
      <c r="E402" s="188"/>
      <c r="F402" s="188"/>
      <c r="G402" s="77">
        <f t="shared" si="3"/>
        <v>0</v>
      </c>
      <c r="H402" s="220"/>
      <c r="I402" s="220"/>
      <c r="J402" s="210"/>
      <c r="K402" s="210"/>
    </row>
    <row r="403" spans="3:11" ht="17.399999999999999" hidden="1" outlineLevel="2" x14ac:dyDescent="0.35">
      <c r="C403" s="75"/>
      <c r="D403" s="76"/>
      <c r="E403" s="188"/>
      <c r="F403" s="188"/>
      <c r="G403" s="77">
        <f t="shared" si="3"/>
        <v>0</v>
      </c>
      <c r="H403" s="220"/>
      <c r="I403" s="220"/>
      <c r="J403" s="210"/>
      <c r="K403" s="210"/>
    </row>
    <row r="404" spans="3:11" ht="17.399999999999999" hidden="1" outlineLevel="2" x14ac:dyDescent="0.35">
      <c r="C404" s="75"/>
      <c r="D404" s="76"/>
      <c r="E404" s="188"/>
      <c r="F404" s="188"/>
      <c r="G404" s="77">
        <f t="shared" si="3"/>
        <v>0</v>
      </c>
      <c r="H404" s="220"/>
      <c r="I404" s="220"/>
      <c r="J404" s="210"/>
      <c r="K404" s="210"/>
    </row>
    <row r="405" spans="3:11" ht="17.399999999999999" hidden="1" outlineLevel="2" x14ac:dyDescent="0.35">
      <c r="C405" s="75"/>
      <c r="D405" s="76"/>
      <c r="E405" s="188"/>
      <c r="F405" s="188"/>
      <c r="G405" s="77">
        <f t="shared" si="3"/>
        <v>0</v>
      </c>
      <c r="H405" s="220"/>
      <c r="I405" s="220"/>
      <c r="J405" s="193"/>
      <c r="K405" s="194"/>
    </row>
    <row r="406" spans="3:11" ht="17.399999999999999" hidden="1" outlineLevel="2" x14ac:dyDescent="0.35">
      <c r="C406" s="75"/>
      <c r="D406" s="76"/>
      <c r="E406" s="188"/>
      <c r="F406" s="188"/>
      <c r="G406" s="77">
        <f t="shared" si="3"/>
        <v>0</v>
      </c>
      <c r="H406" s="220"/>
      <c r="I406" s="220"/>
      <c r="J406" s="210"/>
      <c r="K406" s="210"/>
    </row>
    <row r="407" spans="3:11" ht="17.399999999999999" hidden="1" outlineLevel="2" x14ac:dyDescent="0.35">
      <c r="C407" s="75"/>
      <c r="D407" s="76"/>
      <c r="E407" s="188"/>
      <c r="F407" s="188"/>
      <c r="G407" s="77">
        <f t="shared" si="3"/>
        <v>0</v>
      </c>
      <c r="H407" s="220"/>
      <c r="I407" s="220"/>
      <c r="J407" s="210"/>
      <c r="K407" s="210"/>
    </row>
    <row r="408" spans="3:11" ht="17.399999999999999" hidden="1" outlineLevel="2" x14ac:dyDescent="0.35">
      <c r="C408" s="75"/>
      <c r="D408" s="76"/>
      <c r="E408" s="188"/>
      <c r="F408" s="188"/>
      <c r="G408" s="77">
        <f t="shared" si="3"/>
        <v>0</v>
      </c>
      <c r="H408" s="220"/>
      <c r="I408" s="220"/>
      <c r="J408" s="210"/>
      <c r="K408" s="210"/>
    </row>
    <row r="409" spans="3:11" ht="17.399999999999999" hidden="1" outlineLevel="2" x14ac:dyDescent="0.35">
      <c r="C409" s="75"/>
      <c r="D409" s="76"/>
      <c r="E409" s="188"/>
      <c r="F409" s="188"/>
      <c r="G409" s="77">
        <f t="shared" si="3"/>
        <v>0</v>
      </c>
      <c r="H409" s="220"/>
      <c r="I409" s="220"/>
      <c r="J409" s="210"/>
      <c r="K409" s="210"/>
    </row>
    <row r="410" spans="3:11" ht="17.399999999999999" hidden="1" outlineLevel="2" x14ac:dyDescent="0.35">
      <c r="C410" s="75"/>
      <c r="D410" s="76"/>
      <c r="E410" s="188"/>
      <c r="F410" s="188"/>
      <c r="G410" s="77">
        <f t="shared" si="3"/>
        <v>0</v>
      </c>
      <c r="H410" s="220"/>
      <c r="I410" s="220"/>
      <c r="J410" s="210"/>
      <c r="K410" s="210"/>
    </row>
    <row r="411" spans="3:11" ht="17.399999999999999" hidden="1" outlineLevel="2" x14ac:dyDescent="0.35">
      <c r="C411" s="75"/>
      <c r="D411" s="76"/>
      <c r="E411" s="188"/>
      <c r="F411" s="188"/>
      <c r="G411" s="77">
        <f t="shared" si="3"/>
        <v>0</v>
      </c>
      <c r="H411" s="220"/>
      <c r="I411" s="220"/>
      <c r="J411" s="210"/>
      <c r="K411" s="210"/>
    </row>
    <row r="412" spans="3:11" ht="17.399999999999999" hidden="1" outlineLevel="2" x14ac:dyDescent="0.35">
      <c r="C412" s="78"/>
      <c r="D412" s="84"/>
      <c r="E412" s="188"/>
      <c r="F412" s="188"/>
      <c r="G412" s="77">
        <f t="shared" si="3"/>
        <v>0</v>
      </c>
      <c r="H412" s="248"/>
      <c r="I412" s="248"/>
      <c r="J412" s="210"/>
      <c r="K412" s="210"/>
    </row>
    <row r="413" spans="3:11" ht="17.399999999999999" hidden="1" outlineLevel="2" x14ac:dyDescent="0.35">
      <c r="C413" s="78"/>
      <c r="D413" s="84"/>
      <c r="E413" s="188"/>
      <c r="F413" s="188"/>
      <c r="G413" s="77">
        <f t="shared" si="3"/>
        <v>0</v>
      </c>
      <c r="H413" s="248"/>
      <c r="I413" s="248"/>
      <c r="J413" s="210"/>
      <c r="K413" s="210"/>
    </row>
    <row r="414" spans="3:11" ht="17.399999999999999" collapsed="1" x14ac:dyDescent="0.35">
      <c r="C414" s="142" t="s">
        <v>46</v>
      </c>
      <c r="D414" s="180">
        <f>SUM(D396:D413)</f>
        <v>0</v>
      </c>
      <c r="E414" s="320"/>
      <c r="F414" s="320"/>
      <c r="G414" s="181">
        <f>SUM(G396:G413)</f>
        <v>0</v>
      </c>
      <c r="H414" s="347"/>
      <c r="I414" s="347"/>
      <c r="J414" s="348"/>
      <c r="K414" s="348"/>
    </row>
    <row r="415" spans="3:11" ht="14.4" x14ac:dyDescent="0.3">
      <c r="C415" s="45"/>
      <c r="D415" s="45"/>
      <c r="E415" s="45"/>
      <c r="F415" s="45"/>
      <c r="G415" s="45"/>
      <c r="H415" s="46"/>
      <c r="I415" s="46"/>
      <c r="J415" s="47"/>
      <c r="K415" s="47"/>
    </row>
    <row r="416" spans="3:11" s="2" customFormat="1" ht="17.399999999999999" x14ac:dyDescent="0.35">
      <c r="C416" s="323" t="s">
        <v>57</v>
      </c>
      <c r="D416" s="324"/>
      <c r="E416" s="324"/>
      <c r="F416" s="324"/>
      <c r="G416" s="324"/>
      <c r="H416" s="324"/>
      <c r="I416" s="324"/>
      <c r="J416" s="324"/>
      <c r="K416" s="325"/>
    </row>
    <row r="417" spans="3:11" s="2" customFormat="1" ht="17.399999999999999" x14ac:dyDescent="0.35">
      <c r="C417" s="62" t="s">
        <v>216</v>
      </c>
      <c r="D417" s="127"/>
      <c r="E417" s="127"/>
      <c r="F417" s="127"/>
      <c r="G417" s="127"/>
      <c r="H417" s="344"/>
      <c r="I417" s="344"/>
      <c r="J417" s="326"/>
      <c r="K417" s="326"/>
    </row>
    <row r="418" spans="3:11" s="2" customFormat="1" ht="34.799999999999997" x14ac:dyDescent="0.35">
      <c r="C418" s="184" t="s">
        <v>203</v>
      </c>
      <c r="D418" s="180" t="s">
        <v>98</v>
      </c>
      <c r="E418" s="180" t="s">
        <v>101</v>
      </c>
      <c r="F418" s="180" t="s">
        <v>97</v>
      </c>
      <c r="G418" s="180" t="s">
        <v>208</v>
      </c>
      <c r="H418" s="345" t="s">
        <v>179</v>
      </c>
      <c r="I418" s="346"/>
      <c r="J418" s="320" t="s">
        <v>100</v>
      </c>
      <c r="K418" s="320"/>
    </row>
    <row r="419" spans="3:11" s="2" customFormat="1" ht="17.399999999999999" x14ac:dyDescent="0.35">
      <c r="C419" s="75"/>
      <c r="D419" s="132"/>
      <c r="E419" s="132"/>
      <c r="F419" s="117"/>
      <c r="G419" s="133"/>
      <c r="H419" s="188">
        <f t="shared" ref="H419:H426" si="4">G419*12</f>
        <v>0</v>
      </c>
      <c r="I419" s="188"/>
      <c r="J419" s="188"/>
      <c r="K419" s="188"/>
    </row>
    <row r="420" spans="3:11" s="2" customFormat="1" ht="17.399999999999999" x14ac:dyDescent="0.35">
      <c r="C420" s="75"/>
      <c r="D420" s="132"/>
      <c r="E420" s="132"/>
      <c r="F420" s="117"/>
      <c r="G420" s="133"/>
      <c r="H420" s="188">
        <f t="shared" si="4"/>
        <v>0</v>
      </c>
      <c r="I420" s="188"/>
      <c r="J420" s="188"/>
      <c r="K420" s="188"/>
    </row>
    <row r="421" spans="3:11" s="2" customFormat="1" ht="17.399999999999999" x14ac:dyDescent="0.35">
      <c r="C421" s="75"/>
      <c r="D421" s="132"/>
      <c r="E421" s="132"/>
      <c r="F421" s="117"/>
      <c r="G421" s="133"/>
      <c r="H421" s="188">
        <f t="shared" si="4"/>
        <v>0</v>
      </c>
      <c r="I421" s="188"/>
      <c r="J421" s="188"/>
      <c r="K421" s="188"/>
    </row>
    <row r="422" spans="3:11" s="2" customFormat="1" ht="17.399999999999999" x14ac:dyDescent="0.35">
      <c r="C422" s="75"/>
      <c r="D422" s="132"/>
      <c r="E422" s="132"/>
      <c r="F422" s="117"/>
      <c r="G422" s="133"/>
      <c r="H422" s="188">
        <f t="shared" si="4"/>
        <v>0</v>
      </c>
      <c r="I422" s="188"/>
      <c r="J422" s="188"/>
      <c r="K422" s="188"/>
    </row>
    <row r="423" spans="3:11" s="2" customFormat="1" ht="17.399999999999999" x14ac:dyDescent="0.35">
      <c r="C423" s="75"/>
      <c r="D423" s="132"/>
      <c r="E423" s="132"/>
      <c r="F423" s="117"/>
      <c r="G423" s="133"/>
      <c r="H423" s="188">
        <f t="shared" si="4"/>
        <v>0</v>
      </c>
      <c r="I423" s="188"/>
      <c r="J423" s="188"/>
      <c r="K423" s="188"/>
    </row>
    <row r="424" spans="3:11" s="2" customFormat="1" ht="17.399999999999999" x14ac:dyDescent="0.35">
      <c r="C424" s="75"/>
      <c r="D424" s="132"/>
      <c r="E424" s="132"/>
      <c r="F424" s="117"/>
      <c r="G424" s="133"/>
      <c r="H424" s="188">
        <f t="shared" si="4"/>
        <v>0</v>
      </c>
      <c r="I424" s="188"/>
      <c r="J424" s="188"/>
      <c r="K424" s="188"/>
    </row>
    <row r="425" spans="3:11" s="2" customFormat="1" ht="17.399999999999999" x14ac:dyDescent="0.35">
      <c r="C425" s="78"/>
      <c r="D425" s="84"/>
      <c r="E425" s="78"/>
      <c r="F425" s="118"/>
      <c r="G425" s="133"/>
      <c r="H425" s="188">
        <f t="shared" si="4"/>
        <v>0</v>
      </c>
      <c r="I425" s="188"/>
      <c r="J425" s="188"/>
      <c r="K425" s="188"/>
    </row>
    <row r="426" spans="3:11" s="2" customFormat="1" ht="17.399999999999999" x14ac:dyDescent="0.35">
      <c r="C426" s="78"/>
      <c r="D426" s="84"/>
      <c r="E426" s="78"/>
      <c r="F426" s="118"/>
      <c r="G426" s="133"/>
      <c r="H426" s="188">
        <f t="shared" si="4"/>
        <v>0</v>
      </c>
      <c r="I426" s="188"/>
      <c r="J426" s="188"/>
      <c r="K426" s="188"/>
    </row>
    <row r="427" spans="3:11" s="2" customFormat="1" ht="17.399999999999999" x14ac:dyDescent="0.35">
      <c r="C427" s="142" t="s">
        <v>46</v>
      </c>
      <c r="D427" s="180"/>
      <c r="E427" s="180"/>
      <c r="F427" s="186"/>
      <c r="G427" s="181">
        <f>SUM(G419:G426)</f>
        <v>0</v>
      </c>
      <c r="H427" s="320">
        <f>SUM(H419:I426)</f>
        <v>0</v>
      </c>
      <c r="I427" s="320"/>
      <c r="J427" s="320">
        <f>SUM(J419:K426)</f>
        <v>0</v>
      </c>
      <c r="K427" s="320"/>
    </row>
    <row r="428" spans="3:11" s="2" customFormat="1" ht="14.4" x14ac:dyDescent="0.3">
      <c r="C428" s="45"/>
      <c r="D428" s="45"/>
      <c r="E428" s="45"/>
      <c r="F428" s="45"/>
      <c r="G428" s="45"/>
      <c r="H428" s="46"/>
      <c r="I428" s="46"/>
      <c r="J428" s="47"/>
      <c r="K428" s="47"/>
    </row>
    <row r="429" spans="3:11" ht="17.399999999999999" x14ac:dyDescent="0.35">
      <c r="C429" s="323" t="s">
        <v>62</v>
      </c>
      <c r="D429" s="324"/>
      <c r="E429" s="324"/>
      <c r="F429" s="324"/>
      <c r="G429" s="324"/>
      <c r="H429" s="324"/>
      <c r="I429" s="324"/>
      <c r="J429" s="324"/>
      <c r="K429" s="325"/>
    </row>
    <row r="430" spans="3:11" ht="17.399999999999999" x14ac:dyDescent="0.35">
      <c r="C430" s="62" t="s">
        <v>222</v>
      </c>
      <c r="D430" s="127"/>
      <c r="E430" s="127"/>
      <c r="F430" s="127"/>
      <c r="G430" s="127"/>
      <c r="H430" s="344"/>
      <c r="I430" s="344"/>
      <c r="J430" s="326"/>
      <c r="K430" s="326"/>
    </row>
    <row r="431" spans="3:11" ht="34.799999999999997" x14ac:dyDescent="0.35">
      <c r="C431" s="184" t="s">
        <v>203</v>
      </c>
      <c r="D431" s="180" t="s">
        <v>98</v>
      </c>
      <c r="E431" s="180" t="s">
        <v>101</v>
      </c>
      <c r="F431" s="180" t="s">
        <v>97</v>
      </c>
      <c r="G431" s="180" t="s">
        <v>208</v>
      </c>
      <c r="H431" s="345" t="s">
        <v>179</v>
      </c>
      <c r="I431" s="346"/>
      <c r="J431" s="320" t="s">
        <v>100</v>
      </c>
      <c r="K431" s="320"/>
    </row>
    <row r="432" spans="3:11" ht="17.399999999999999" x14ac:dyDescent="0.35">
      <c r="C432" s="75"/>
      <c r="D432" s="76"/>
      <c r="E432" s="76"/>
      <c r="F432" s="117"/>
      <c r="G432" s="77"/>
      <c r="H432" s="188">
        <f t="shared" ref="H432:H439" si="5">G432*12</f>
        <v>0</v>
      </c>
      <c r="I432" s="188"/>
      <c r="J432" s="188"/>
      <c r="K432" s="188"/>
    </row>
    <row r="433" spans="3:11" ht="17.399999999999999" x14ac:dyDescent="0.35">
      <c r="C433" s="75"/>
      <c r="D433" s="76"/>
      <c r="E433" s="76"/>
      <c r="F433" s="117"/>
      <c r="G433" s="77"/>
      <c r="H433" s="188">
        <f t="shared" si="5"/>
        <v>0</v>
      </c>
      <c r="I433" s="188"/>
      <c r="J433" s="188"/>
      <c r="K433" s="188"/>
    </row>
    <row r="434" spans="3:11" ht="17.399999999999999" x14ac:dyDescent="0.35">
      <c r="C434" s="75"/>
      <c r="D434" s="76"/>
      <c r="E434" s="76"/>
      <c r="F434" s="117"/>
      <c r="G434" s="77"/>
      <c r="H434" s="188">
        <f t="shared" si="5"/>
        <v>0</v>
      </c>
      <c r="I434" s="188"/>
      <c r="J434" s="188"/>
      <c r="K434" s="188"/>
    </row>
    <row r="435" spans="3:11" ht="17.399999999999999" x14ac:dyDescent="0.35">
      <c r="C435" s="75"/>
      <c r="D435" s="76"/>
      <c r="E435" s="76"/>
      <c r="F435" s="117"/>
      <c r="G435" s="77"/>
      <c r="H435" s="188">
        <f t="shared" si="5"/>
        <v>0</v>
      </c>
      <c r="I435" s="188"/>
      <c r="J435" s="188"/>
      <c r="K435" s="188"/>
    </row>
    <row r="436" spans="3:11" ht="17.399999999999999" hidden="1" outlineLevel="1" x14ac:dyDescent="0.35">
      <c r="C436" s="75"/>
      <c r="D436" s="76"/>
      <c r="E436" s="76"/>
      <c r="F436" s="117"/>
      <c r="G436" s="77"/>
      <c r="H436" s="188">
        <f t="shared" si="5"/>
        <v>0</v>
      </c>
      <c r="I436" s="188"/>
      <c r="J436" s="188"/>
      <c r="K436" s="188"/>
    </row>
    <row r="437" spans="3:11" ht="17.399999999999999" hidden="1" outlineLevel="1" x14ac:dyDescent="0.35">
      <c r="C437" s="75"/>
      <c r="D437" s="76"/>
      <c r="E437" s="76"/>
      <c r="F437" s="117"/>
      <c r="G437" s="77"/>
      <c r="H437" s="188">
        <f t="shared" si="5"/>
        <v>0</v>
      </c>
      <c r="I437" s="188"/>
      <c r="J437" s="188"/>
      <c r="K437" s="188"/>
    </row>
    <row r="438" spans="3:11" ht="17.399999999999999" hidden="1" outlineLevel="1" x14ac:dyDescent="0.35">
      <c r="C438" s="78"/>
      <c r="D438" s="84"/>
      <c r="E438" s="78"/>
      <c r="F438" s="118"/>
      <c r="G438" s="77"/>
      <c r="H438" s="188">
        <f t="shared" si="5"/>
        <v>0</v>
      </c>
      <c r="I438" s="188"/>
      <c r="J438" s="188"/>
      <c r="K438" s="188"/>
    </row>
    <row r="439" spans="3:11" ht="17.399999999999999" hidden="1" outlineLevel="1" x14ac:dyDescent="0.35">
      <c r="C439" s="78"/>
      <c r="D439" s="84"/>
      <c r="E439" s="78"/>
      <c r="F439" s="118"/>
      <c r="G439" s="77"/>
      <c r="H439" s="188">
        <f t="shared" si="5"/>
        <v>0</v>
      </c>
      <c r="I439" s="188"/>
      <c r="J439" s="188"/>
      <c r="K439" s="188"/>
    </row>
    <row r="440" spans="3:11" ht="17.399999999999999" collapsed="1" x14ac:dyDescent="0.35">
      <c r="C440" s="142" t="s">
        <v>46</v>
      </c>
      <c r="D440" s="180"/>
      <c r="E440" s="180"/>
      <c r="F440" s="186"/>
      <c r="G440" s="181">
        <f>SUM(G432:G439)</f>
        <v>0</v>
      </c>
      <c r="H440" s="320">
        <f>SUM(H432:I439)</f>
        <v>0</v>
      </c>
      <c r="I440" s="320"/>
      <c r="J440" s="320">
        <f>SUM(J432:K439)</f>
        <v>0</v>
      </c>
      <c r="K440" s="320"/>
    </row>
    <row r="441" spans="3:11" ht="17.399999999999999" x14ac:dyDescent="0.35">
      <c r="C441" s="128"/>
      <c r="D441" s="128"/>
      <c r="E441" s="128"/>
      <c r="F441" s="128"/>
      <c r="G441" s="128"/>
      <c r="H441" s="129"/>
      <c r="I441" s="129"/>
      <c r="J441" s="130"/>
      <c r="K441" s="130"/>
    </row>
    <row r="442" spans="3:11" ht="17.399999999999999" x14ac:dyDescent="0.35">
      <c r="C442" s="140" t="s">
        <v>16</v>
      </c>
      <c r="D442" s="215">
        <f>G240+H253+H292+H391+G414</f>
        <v>0</v>
      </c>
      <c r="E442" s="315"/>
      <c r="F442" s="314" t="s">
        <v>17</v>
      </c>
      <c r="G442" s="314"/>
      <c r="H442" s="215">
        <f>J440+J427</f>
        <v>0</v>
      </c>
      <c r="I442" s="315"/>
      <c r="J442" s="315"/>
      <c r="K442" s="216"/>
    </row>
    <row r="443" spans="3:11" ht="17.399999999999999" x14ac:dyDescent="0.35">
      <c r="C443" s="57"/>
      <c r="D443" s="57"/>
      <c r="E443" s="57"/>
      <c r="F443" s="316" t="s">
        <v>146</v>
      </c>
      <c r="G443" s="316"/>
      <c r="H443" s="317">
        <f>D442-H442</f>
        <v>0</v>
      </c>
      <c r="I443" s="318"/>
      <c r="J443" s="318"/>
      <c r="K443" s="319"/>
    </row>
    <row r="444" spans="3:11" ht="17.399999999999999" x14ac:dyDescent="0.35">
      <c r="C444" s="53"/>
      <c r="D444" s="53"/>
      <c r="E444" s="53"/>
      <c r="F444" s="234" t="s">
        <v>212</v>
      </c>
      <c r="G444" s="235"/>
      <c r="H444" s="339"/>
      <c r="I444" s="340"/>
      <c r="J444" s="340"/>
      <c r="K444" s="341"/>
    </row>
    <row r="445" spans="3:11" ht="17.399999999999999" x14ac:dyDescent="0.35">
      <c r="C445" s="53"/>
      <c r="D445" s="53"/>
      <c r="E445" s="53"/>
      <c r="F445" s="330" t="s">
        <v>213</v>
      </c>
      <c r="G445" s="331"/>
      <c r="H445" s="332">
        <f>H443*H444</f>
        <v>0</v>
      </c>
      <c r="I445" s="333"/>
      <c r="J445" s="333"/>
      <c r="K445" s="334"/>
    </row>
    <row r="446" spans="3:11" x14ac:dyDescent="0.25">
      <c r="H446" s="131"/>
      <c r="I446" s="131"/>
      <c r="J446" s="131"/>
      <c r="K446" s="131"/>
    </row>
  </sheetData>
  <sheetProtection sheet="1" selectLockedCells="1"/>
  <mergeCells count="593">
    <mergeCell ref="J425:K425"/>
    <mergeCell ref="H426:I426"/>
    <mergeCell ref="J426:K426"/>
    <mergeCell ref="H427:I427"/>
    <mergeCell ref="J427:K427"/>
    <mergeCell ref="H419:I419"/>
    <mergeCell ref="J419:K419"/>
    <mergeCell ref="H420:I420"/>
    <mergeCell ref="J420:K420"/>
    <mergeCell ref="H421:I421"/>
    <mergeCell ref="J421:K421"/>
    <mergeCell ref="H422:I422"/>
    <mergeCell ref="J422:K422"/>
    <mergeCell ref="H423:I423"/>
    <mergeCell ref="J423:K423"/>
    <mergeCell ref="H204:I204"/>
    <mergeCell ref="J204:K204"/>
    <mergeCell ref="H205:I205"/>
    <mergeCell ref="J205:K205"/>
    <mergeCell ref="C416:K416"/>
    <mergeCell ref="H417:I417"/>
    <mergeCell ref="J417:K417"/>
    <mergeCell ref="H418:I418"/>
    <mergeCell ref="J418:K418"/>
    <mergeCell ref="J212:K212"/>
    <mergeCell ref="H213:I213"/>
    <mergeCell ref="D220:E220"/>
    <mergeCell ref="F220:G220"/>
    <mergeCell ref="H220:K220"/>
    <mergeCell ref="F221:G221"/>
    <mergeCell ref="H221:K221"/>
    <mergeCell ref="J208:K208"/>
    <mergeCell ref="H209:I209"/>
    <mergeCell ref="J209:K209"/>
    <mergeCell ref="H210:I210"/>
    <mergeCell ref="J210:K210"/>
    <mergeCell ref="J213:K213"/>
    <mergeCell ref="H214:I214"/>
    <mergeCell ref="J214:K214"/>
    <mergeCell ref="H199:I199"/>
    <mergeCell ref="J199:K199"/>
    <mergeCell ref="H200:I200"/>
    <mergeCell ref="J200:K200"/>
    <mergeCell ref="H201:I201"/>
    <mergeCell ref="J201:K201"/>
    <mergeCell ref="H202:I202"/>
    <mergeCell ref="J202:K202"/>
    <mergeCell ref="H203:I203"/>
    <mergeCell ref="J203:K203"/>
    <mergeCell ref="C194:K194"/>
    <mergeCell ref="H195:I195"/>
    <mergeCell ref="J195:K195"/>
    <mergeCell ref="H196:I196"/>
    <mergeCell ref="J196:K196"/>
    <mergeCell ref="H197:I197"/>
    <mergeCell ref="J197:K197"/>
    <mergeCell ref="H198:I198"/>
    <mergeCell ref="J198:K198"/>
    <mergeCell ref="C3:K3"/>
    <mergeCell ref="C7:K7"/>
    <mergeCell ref="H8:I8"/>
    <mergeCell ref="J8:K8"/>
    <mergeCell ref="H9:I9"/>
    <mergeCell ref="H10:I10"/>
    <mergeCell ref="H24:I24"/>
    <mergeCell ref="J24:K24"/>
    <mergeCell ref="H14:I14"/>
    <mergeCell ref="H15:I15"/>
    <mergeCell ref="H16:I16"/>
    <mergeCell ref="H17:I17"/>
    <mergeCell ref="H18:I18"/>
    <mergeCell ref="C20:K20"/>
    <mergeCell ref="H21:I21"/>
    <mergeCell ref="J21:K21"/>
    <mergeCell ref="H22:I22"/>
    <mergeCell ref="J22:K22"/>
    <mergeCell ref="H23:I23"/>
    <mergeCell ref="J23:K23"/>
    <mergeCell ref="H11:I11"/>
    <mergeCell ref="H12:I12"/>
    <mergeCell ref="H13:I13"/>
    <mergeCell ref="D5:K5"/>
    <mergeCell ref="D4:K4"/>
    <mergeCell ref="H34:I34"/>
    <mergeCell ref="J34:K34"/>
    <mergeCell ref="H25:I25"/>
    <mergeCell ref="J25:K25"/>
    <mergeCell ref="H26:I26"/>
    <mergeCell ref="J26:K26"/>
    <mergeCell ref="H27:I27"/>
    <mergeCell ref="J27:K27"/>
    <mergeCell ref="H28:I28"/>
    <mergeCell ref="J28:K28"/>
    <mergeCell ref="H29:I29"/>
    <mergeCell ref="J29:K29"/>
    <mergeCell ref="H41:I41"/>
    <mergeCell ref="C33:K33"/>
    <mergeCell ref="H30:I30"/>
    <mergeCell ref="J30:K30"/>
    <mergeCell ref="H31:I31"/>
    <mergeCell ref="J31:K31"/>
    <mergeCell ref="H35:I35"/>
    <mergeCell ref="H36:I36"/>
    <mergeCell ref="H37:I37"/>
    <mergeCell ref="H38:I38"/>
    <mergeCell ref="H39:I39"/>
    <mergeCell ref="H40:I40"/>
    <mergeCell ref="H59:I59"/>
    <mergeCell ref="H42:I42"/>
    <mergeCell ref="H43:I43"/>
    <mergeCell ref="H44:I44"/>
    <mergeCell ref="H45:I45"/>
    <mergeCell ref="H46:I46"/>
    <mergeCell ref="H47:I47"/>
    <mergeCell ref="H48:I48"/>
    <mergeCell ref="H51:I51"/>
    <mergeCell ref="H52:I52"/>
    <mergeCell ref="H49:I49"/>
    <mergeCell ref="H50:I50"/>
    <mergeCell ref="H53:I53"/>
    <mergeCell ref="H54:I54"/>
    <mergeCell ref="H55:I55"/>
    <mergeCell ref="H56:I56"/>
    <mergeCell ref="H57:I57"/>
    <mergeCell ref="H58:I58"/>
    <mergeCell ref="H74:I74"/>
    <mergeCell ref="H75:I75"/>
    <mergeCell ref="H76:I76"/>
    <mergeCell ref="H77:I77"/>
    <mergeCell ref="H60:I60"/>
    <mergeCell ref="H61:I61"/>
    <mergeCell ref="H62:I62"/>
    <mergeCell ref="H63:I63"/>
    <mergeCell ref="H64:I64"/>
    <mergeCell ref="H65:I65"/>
    <mergeCell ref="H69:I69"/>
    <mergeCell ref="H70:I70"/>
    <mergeCell ref="C72:K72"/>
    <mergeCell ref="H73:I73"/>
    <mergeCell ref="J73:K73"/>
    <mergeCell ref="H66:I66"/>
    <mergeCell ref="H67:I67"/>
    <mergeCell ref="H68:I68"/>
    <mergeCell ref="H95:I95"/>
    <mergeCell ref="H78:I78"/>
    <mergeCell ref="H79:I79"/>
    <mergeCell ref="H80:I80"/>
    <mergeCell ref="H81:I81"/>
    <mergeCell ref="H82:I82"/>
    <mergeCell ref="H83:I83"/>
    <mergeCell ref="H84:I84"/>
    <mergeCell ref="H87:I87"/>
    <mergeCell ref="H88:I88"/>
    <mergeCell ref="H85:I85"/>
    <mergeCell ref="H86:I86"/>
    <mergeCell ref="H89:I89"/>
    <mergeCell ref="H90:I90"/>
    <mergeCell ref="H91:I91"/>
    <mergeCell ref="H92:I92"/>
    <mergeCell ref="H93:I93"/>
    <mergeCell ref="H94:I94"/>
    <mergeCell ref="H109:I109"/>
    <mergeCell ref="H110:I110"/>
    <mergeCell ref="H111:I111"/>
    <mergeCell ref="H112:I112"/>
    <mergeCell ref="H113:I113"/>
    <mergeCell ref="H96:I96"/>
    <mergeCell ref="H97:I97"/>
    <mergeCell ref="H98:I98"/>
    <mergeCell ref="H99:I99"/>
    <mergeCell ref="H100:I100"/>
    <mergeCell ref="H105:I105"/>
    <mergeCell ref="H106:I106"/>
    <mergeCell ref="H107:I107"/>
    <mergeCell ref="H108:I108"/>
    <mergeCell ref="H101:I101"/>
    <mergeCell ref="H102:I102"/>
    <mergeCell ref="H103:I103"/>
    <mergeCell ref="H104:I104"/>
    <mergeCell ref="H131:I131"/>
    <mergeCell ref="H114:I114"/>
    <mergeCell ref="H115:I115"/>
    <mergeCell ref="H116:I116"/>
    <mergeCell ref="H117:I117"/>
    <mergeCell ref="H118:I118"/>
    <mergeCell ref="H119:I119"/>
    <mergeCell ref="H120:I120"/>
    <mergeCell ref="H123:I123"/>
    <mergeCell ref="H124:I124"/>
    <mergeCell ref="H121:I121"/>
    <mergeCell ref="H122:I122"/>
    <mergeCell ref="H125:I125"/>
    <mergeCell ref="H126:I126"/>
    <mergeCell ref="H127:I127"/>
    <mergeCell ref="H128:I128"/>
    <mergeCell ref="H129:I129"/>
    <mergeCell ref="H130:I130"/>
    <mergeCell ref="H145:I145"/>
    <mergeCell ref="H146:I146"/>
    <mergeCell ref="H147:I147"/>
    <mergeCell ref="H148:I148"/>
    <mergeCell ref="H149:I149"/>
    <mergeCell ref="H132:I132"/>
    <mergeCell ref="H133:I133"/>
    <mergeCell ref="H134:I134"/>
    <mergeCell ref="H135:I135"/>
    <mergeCell ref="H136:I136"/>
    <mergeCell ref="H141:I141"/>
    <mergeCell ref="H142:I142"/>
    <mergeCell ref="H143:I143"/>
    <mergeCell ref="H144:I144"/>
    <mergeCell ref="H137:I137"/>
    <mergeCell ref="H138:I138"/>
    <mergeCell ref="H139:I139"/>
    <mergeCell ref="H140:I140"/>
    <mergeCell ref="H150:I150"/>
    <mergeCell ref="H151:I151"/>
    <mergeCell ref="H152:I152"/>
    <mergeCell ref="H153:I153"/>
    <mergeCell ref="H154:I154"/>
    <mergeCell ref="H155:I155"/>
    <mergeCell ref="H156:I156"/>
    <mergeCell ref="H159:I159"/>
    <mergeCell ref="H160:I160"/>
    <mergeCell ref="H157:I157"/>
    <mergeCell ref="H158:I158"/>
    <mergeCell ref="H161:I161"/>
    <mergeCell ref="H162:I162"/>
    <mergeCell ref="H163:I163"/>
    <mergeCell ref="H164:I164"/>
    <mergeCell ref="C171:K171"/>
    <mergeCell ref="E172:F172"/>
    <mergeCell ref="H172:I172"/>
    <mergeCell ref="J172:K172"/>
    <mergeCell ref="H168:I168"/>
    <mergeCell ref="H169:I169"/>
    <mergeCell ref="H165:I165"/>
    <mergeCell ref="H166:I166"/>
    <mergeCell ref="H167:I167"/>
    <mergeCell ref="E178:F178"/>
    <mergeCell ref="H178:I178"/>
    <mergeCell ref="J178:K178"/>
    <mergeCell ref="E173:F173"/>
    <mergeCell ref="H173:I173"/>
    <mergeCell ref="J173:K173"/>
    <mergeCell ref="E174:F174"/>
    <mergeCell ref="H174:I174"/>
    <mergeCell ref="J174:K174"/>
    <mergeCell ref="E175:F175"/>
    <mergeCell ref="E176:F176"/>
    <mergeCell ref="H176:I176"/>
    <mergeCell ref="J176:K176"/>
    <mergeCell ref="E177:F177"/>
    <mergeCell ref="H177:I177"/>
    <mergeCell ref="J177:K177"/>
    <mergeCell ref="H175:I175"/>
    <mergeCell ref="J175:K175"/>
    <mergeCell ref="E179:F179"/>
    <mergeCell ref="H179:I179"/>
    <mergeCell ref="J179:K179"/>
    <mergeCell ref="E180:F180"/>
    <mergeCell ref="H180:I180"/>
    <mergeCell ref="J180:K180"/>
    <mergeCell ref="E181:F181"/>
    <mergeCell ref="E182:F182"/>
    <mergeCell ref="H182:I182"/>
    <mergeCell ref="J182:K182"/>
    <mergeCell ref="H181:I181"/>
    <mergeCell ref="J181:K181"/>
    <mergeCell ref="E184:F184"/>
    <mergeCell ref="H184:I184"/>
    <mergeCell ref="J184:K184"/>
    <mergeCell ref="J188:K188"/>
    <mergeCell ref="E189:F189"/>
    <mergeCell ref="H189:I189"/>
    <mergeCell ref="J189:K189"/>
    <mergeCell ref="E187:F187"/>
    <mergeCell ref="H187:I187"/>
    <mergeCell ref="J187:K187"/>
    <mergeCell ref="E190:F190"/>
    <mergeCell ref="H190:I190"/>
    <mergeCell ref="J190:K190"/>
    <mergeCell ref="H211:I211"/>
    <mergeCell ref="J211:K211"/>
    <mergeCell ref="E183:F183"/>
    <mergeCell ref="H183:I183"/>
    <mergeCell ref="J183:K183"/>
    <mergeCell ref="E185:F185"/>
    <mergeCell ref="H185:I185"/>
    <mergeCell ref="J185:K185"/>
    <mergeCell ref="E186:F186"/>
    <mergeCell ref="H186:I186"/>
    <mergeCell ref="J186:K186"/>
    <mergeCell ref="E191:F191"/>
    <mergeCell ref="H191:I191"/>
    <mergeCell ref="J191:K191"/>
    <mergeCell ref="E192:F192"/>
    <mergeCell ref="H192:I192"/>
    <mergeCell ref="J192:K192"/>
    <mergeCell ref="E188:F188"/>
    <mergeCell ref="H188:I188"/>
    <mergeCell ref="C207:K207"/>
    <mergeCell ref="H208:I208"/>
    <mergeCell ref="H215:I215"/>
    <mergeCell ref="J215:K215"/>
    <mergeCell ref="H216:I216"/>
    <mergeCell ref="J216:K216"/>
    <mergeCell ref="H217:I217"/>
    <mergeCell ref="J217:K217"/>
    <mergeCell ref="H218:I218"/>
    <mergeCell ref="J218:K218"/>
    <mergeCell ref="H212:I212"/>
    <mergeCell ref="H222:K222"/>
    <mergeCell ref="H223:K223"/>
    <mergeCell ref="F223:G223"/>
    <mergeCell ref="F222:G222"/>
    <mergeCell ref="D226:K226"/>
    <mergeCell ref="H233:I233"/>
    <mergeCell ref="H230:I230"/>
    <mergeCell ref="J230:K230"/>
    <mergeCell ref="H231:I231"/>
    <mergeCell ref="H232:I232"/>
    <mergeCell ref="H252:I252"/>
    <mergeCell ref="J252:K252"/>
    <mergeCell ref="H234:I234"/>
    <mergeCell ref="H239:I239"/>
    <mergeCell ref="H240:I240"/>
    <mergeCell ref="H235:I235"/>
    <mergeCell ref="H236:I236"/>
    <mergeCell ref="H237:I237"/>
    <mergeCell ref="H238:I238"/>
    <mergeCell ref="H248:I248"/>
    <mergeCell ref="J248:K248"/>
    <mergeCell ref="H243:I243"/>
    <mergeCell ref="J243:K243"/>
    <mergeCell ref="H244:I244"/>
    <mergeCell ref="J244:K244"/>
    <mergeCell ref="H245:I245"/>
    <mergeCell ref="J245:K245"/>
    <mergeCell ref="H246:I246"/>
    <mergeCell ref="J246:K246"/>
    <mergeCell ref="H247:I247"/>
    <mergeCell ref="J247:K247"/>
    <mergeCell ref="H280:I280"/>
    <mergeCell ref="H281:I281"/>
    <mergeCell ref="H282:I282"/>
    <mergeCell ref="H249:I249"/>
    <mergeCell ref="J249:K249"/>
    <mergeCell ref="H262:I262"/>
    <mergeCell ref="H265:I265"/>
    <mergeCell ref="H266:I266"/>
    <mergeCell ref="H263:I263"/>
    <mergeCell ref="H264:I264"/>
    <mergeCell ref="H267:I267"/>
    <mergeCell ref="H268:I268"/>
    <mergeCell ref="H269:I269"/>
    <mergeCell ref="H270:I270"/>
    <mergeCell ref="H256:I256"/>
    <mergeCell ref="H257:I257"/>
    <mergeCell ref="H258:I258"/>
    <mergeCell ref="H259:I259"/>
    <mergeCell ref="H260:I260"/>
    <mergeCell ref="H261:I261"/>
    <mergeCell ref="H250:I250"/>
    <mergeCell ref="J250:K250"/>
    <mergeCell ref="H251:I251"/>
    <mergeCell ref="J251:K251"/>
    <mergeCell ref="H274:I274"/>
    <mergeCell ref="H275:I275"/>
    <mergeCell ref="H276:I276"/>
    <mergeCell ref="H271:I271"/>
    <mergeCell ref="H272:I272"/>
    <mergeCell ref="H273:I273"/>
    <mergeCell ref="H277:I277"/>
    <mergeCell ref="H278:I278"/>
    <mergeCell ref="H279:I279"/>
    <mergeCell ref="H299:I299"/>
    <mergeCell ref="H300:I300"/>
    <mergeCell ref="H283:I283"/>
    <mergeCell ref="H284:I284"/>
    <mergeCell ref="H285:I285"/>
    <mergeCell ref="H286:I286"/>
    <mergeCell ref="H287:I287"/>
    <mergeCell ref="H288:I288"/>
    <mergeCell ref="H289:I289"/>
    <mergeCell ref="H290:I290"/>
    <mergeCell ref="H297:I297"/>
    <mergeCell ref="H298:I298"/>
    <mergeCell ref="H291:I291"/>
    <mergeCell ref="H295:I295"/>
    <mergeCell ref="H296:I296"/>
    <mergeCell ref="H318:I318"/>
    <mergeCell ref="H301:I301"/>
    <mergeCell ref="H302:I302"/>
    <mergeCell ref="H303:I303"/>
    <mergeCell ref="H304:I304"/>
    <mergeCell ref="H305:I305"/>
    <mergeCell ref="H306:I306"/>
    <mergeCell ref="H307:I307"/>
    <mergeCell ref="H310:I310"/>
    <mergeCell ref="H311:I311"/>
    <mergeCell ref="H308:I308"/>
    <mergeCell ref="H309:I309"/>
    <mergeCell ref="H312:I312"/>
    <mergeCell ref="H313:I313"/>
    <mergeCell ref="H314:I314"/>
    <mergeCell ref="H315:I315"/>
    <mergeCell ref="H316:I316"/>
    <mergeCell ref="H317:I317"/>
    <mergeCell ref="H332:I332"/>
    <mergeCell ref="H333:I333"/>
    <mergeCell ref="H334:I334"/>
    <mergeCell ref="H335:I335"/>
    <mergeCell ref="H336:I336"/>
    <mergeCell ref="H319:I319"/>
    <mergeCell ref="H320:I320"/>
    <mergeCell ref="H321:I321"/>
    <mergeCell ref="H322:I322"/>
    <mergeCell ref="H323:I323"/>
    <mergeCell ref="H328:I328"/>
    <mergeCell ref="H329:I329"/>
    <mergeCell ref="H330:I330"/>
    <mergeCell ref="H331:I331"/>
    <mergeCell ref="H324:I324"/>
    <mergeCell ref="H325:I325"/>
    <mergeCell ref="H326:I326"/>
    <mergeCell ref="H327:I327"/>
    <mergeCell ref="H354:I354"/>
    <mergeCell ref="H337:I337"/>
    <mergeCell ref="H338:I338"/>
    <mergeCell ref="H339:I339"/>
    <mergeCell ref="H340:I340"/>
    <mergeCell ref="H341:I341"/>
    <mergeCell ref="H342:I342"/>
    <mergeCell ref="H343:I343"/>
    <mergeCell ref="H346:I346"/>
    <mergeCell ref="H347:I347"/>
    <mergeCell ref="H344:I344"/>
    <mergeCell ref="H345:I345"/>
    <mergeCell ref="H348:I348"/>
    <mergeCell ref="H349:I349"/>
    <mergeCell ref="H350:I350"/>
    <mergeCell ref="H351:I351"/>
    <mergeCell ref="H352:I352"/>
    <mergeCell ref="H353:I353"/>
    <mergeCell ref="H368:I368"/>
    <mergeCell ref="H369:I369"/>
    <mergeCell ref="H370:I370"/>
    <mergeCell ref="H371:I371"/>
    <mergeCell ref="H372:I372"/>
    <mergeCell ref="H355:I355"/>
    <mergeCell ref="H356:I356"/>
    <mergeCell ref="H357:I357"/>
    <mergeCell ref="H358:I358"/>
    <mergeCell ref="H359:I359"/>
    <mergeCell ref="H364:I364"/>
    <mergeCell ref="H365:I365"/>
    <mergeCell ref="H366:I366"/>
    <mergeCell ref="H367:I367"/>
    <mergeCell ref="H360:I360"/>
    <mergeCell ref="H361:I361"/>
    <mergeCell ref="H362:I362"/>
    <mergeCell ref="H363:I363"/>
    <mergeCell ref="H388:I388"/>
    <mergeCell ref="H389:I389"/>
    <mergeCell ref="H390:I390"/>
    <mergeCell ref="E394:F394"/>
    <mergeCell ref="H394:I394"/>
    <mergeCell ref="H391:I391"/>
    <mergeCell ref="C393:K393"/>
    <mergeCell ref="H397:I397"/>
    <mergeCell ref="J397:K397"/>
    <mergeCell ref="J394:K394"/>
    <mergeCell ref="E395:F395"/>
    <mergeCell ref="H395:I395"/>
    <mergeCell ref="J395:K395"/>
    <mergeCell ref="H373:I373"/>
    <mergeCell ref="H374:I374"/>
    <mergeCell ref="H375:I375"/>
    <mergeCell ref="H376:I376"/>
    <mergeCell ref="H377:I377"/>
    <mergeCell ref="H378:I378"/>
    <mergeCell ref="H379:I379"/>
    <mergeCell ref="H382:I382"/>
    <mergeCell ref="H383:I383"/>
    <mergeCell ref="H380:I380"/>
    <mergeCell ref="H381:I381"/>
    <mergeCell ref="J398:K398"/>
    <mergeCell ref="E396:F396"/>
    <mergeCell ref="H396:I396"/>
    <mergeCell ref="J396:K396"/>
    <mergeCell ref="E397:F397"/>
    <mergeCell ref="E398:F398"/>
    <mergeCell ref="H436:I436"/>
    <mergeCell ref="J436:K436"/>
    <mergeCell ref="H405:I405"/>
    <mergeCell ref="J405:K405"/>
    <mergeCell ref="E406:F406"/>
    <mergeCell ref="H406:I406"/>
    <mergeCell ref="J406:K406"/>
    <mergeCell ref="E401:F401"/>
    <mergeCell ref="H401:I401"/>
    <mergeCell ref="J401:K401"/>
    <mergeCell ref="E399:F399"/>
    <mergeCell ref="H399:I399"/>
    <mergeCell ref="J399:K399"/>
    <mergeCell ref="E400:F400"/>
    <mergeCell ref="H400:I400"/>
    <mergeCell ref="J400:K400"/>
    <mergeCell ref="H424:I424"/>
    <mergeCell ref="J424:K424"/>
    <mergeCell ref="H437:I437"/>
    <mergeCell ref="E413:F413"/>
    <mergeCell ref="H413:I413"/>
    <mergeCell ref="J413:K413"/>
    <mergeCell ref="E408:F408"/>
    <mergeCell ref="H408:I408"/>
    <mergeCell ref="J408:K408"/>
    <mergeCell ref="E409:F409"/>
    <mergeCell ref="H409:I409"/>
    <mergeCell ref="J409:K409"/>
    <mergeCell ref="E410:F410"/>
    <mergeCell ref="E411:F411"/>
    <mergeCell ref="H411:I411"/>
    <mergeCell ref="J411:K411"/>
    <mergeCell ref="E412:F412"/>
    <mergeCell ref="H412:I412"/>
    <mergeCell ref="J412:K412"/>
    <mergeCell ref="H410:I410"/>
    <mergeCell ref="J410:K410"/>
    <mergeCell ref="E414:F414"/>
    <mergeCell ref="H414:I414"/>
    <mergeCell ref="J414:K414"/>
    <mergeCell ref="C429:K429"/>
    <mergeCell ref="H425:I425"/>
    <mergeCell ref="C1:K1"/>
    <mergeCell ref="F445:G445"/>
    <mergeCell ref="H445:K445"/>
    <mergeCell ref="C229:K229"/>
    <mergeCell ref="D227:K227"/>
    <mergeCell ref="C225:K225"/>
    <mergeCell ref="F444:G444"/>
    <mergeCell ref="H444:K444"/>
    <mergeCell ref="C242:K242"/>
    <mergeCell ref="H253:I253"/>
    <mergeCell ref="J437:K437"/>
    <mergeCell ref="H430:I430"/>
    <mergeCell ref="J430:K430"/>
    <mergeCell ref="H431:I431"/>
    <mergeCell ref="J431:K431"/>
    <mergeCell ref="H432:I432"/>
    <mergeCell ref="J432:K432"/>
    <mergeCell ref="J440:K440"/>
    <mergeCell ref="H433:I433"/>
    <mergeCell ref="J433:K433"/>
    <mergeCell ref="H434:I434"/>
    <mergeCell ref="J434:K434"/>
    <mergeCell ref="H435:I435"/>
    <mergeCell ref="J435:K435"/>
    <mergeCell ref="J253:K253"/>
    <mergeCell ref="C255:K255"/>
    <mergeCell ref="J256:K256"/>
    <mergeCell ref="H292:I292"/>
    <mergeCell ref="C294:K294"/>
    <mergeCell ref="J295:K295"/>
    <mergeCell ref="H404:I404"/>
    <mergeCell ref="J404:K404"/>
    <mergeCell ref="E407:F407"/>
    <mergeCell ref="H407:I407"/>
    <mergeCell ref="J407:K407"/>
    <mergeCell ref="E402:F402"/>
    <mergeCell ref="H402:I402"/>
    <mergeCell ref="J402:K402"/>
    <mergeCell ref="E403:F403"/>
    <mergeCell ref="H403:I403"/>
    <mergeCell ref="J403:K403"/>
    <mergeCell ref="E404:F404"/>
    <mergeCell ref="H384:I384"/>
    <mergeCell ref="H385:I385"/>
    <mergeCell ref="H386:I386"/>
    <mergeCell ref="H387:I387"/>
    <mergeCell ref="E405:F405"/>
    <mergeCell ref="H398:I398"/>
    <mergeCell ref="F442:G442"/>
    <mergeCell ref="H442:K442"/>
    <mergeCell ref="F443:G443"/>
    <mergeCell ref="H443:K443"/>
    <mergeCell ref="D442:E442"/>
    <mergeCell ref="H438:I438"/>
    <mergeCell ref="J438:K438"/>
    <mergeCell ref="H439:I439"/>
    <mergeCell ref="J439:K439"/>
    <mergeCell ref="H440:I440"/>
  </mergeCells>
  <pageMargins left="0.25" right="0.25" top="0.25" bottom="0.45" header="0.08" footer="0.25"/>
  <pageSetup scale="65" fitToHeight="2" orientation="portrait" r:id="rId1"/>
  <rowBreaks count="2" manualBreakCount="2">
    <brk id="223" max="16383" man="1"/>
    <brk id="445"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203"/>
  <sheetViews>
    <sheetView zoomScale="111" zoomScaleNormal="111" workbookViewId="0">
      <selection activeCell="E6" sqref="E6"/>
    </sheetView>
  </sheetViews>
  <sheetFormatPr defaultRowHeight="13.2" outlineLevelRow="1" x14ac:dyDescent="0.25"/>
  <cols>
    <col min="4" max="4" width="36.33203125" bestFit="1" customWidth="1"/>
    <col min="5" max="5" width="20" bestFit="1" customWidth="1"/>
    <col min="6" max="6" width="22.33203125" bestFit="1" customWidth="1"/>
    <col min="7" max="7" width="16.5546875" customWidth="1"/>
    <col min="8" max="8" width="23.6640625" style="4" bestFit="1" customWidth="1"/>
    <col min="9" max="9" width="20.6640625" bestFit="1" customWidth="1"/>
    <col min="10" max="10" width="22.44140625" customWidth="1"/>
  </cols>
  <sheetData>
    <row r="1" spans="1:10" s="2" customFormat="1" ht="14.4" x14ac:dyDescent="0.3">
      <c r="A1" s="101"/>
      <c r="B1" s="101"/>
      <c r="C1" s="101"/>
      <c r="D1" s="101"/>
      <c r="E1" s="101"/>
      <c r="F1" s="101"/>
      <c r="G1" s="101"/>
      <c r="H1" s="101"/>
      <c r="I1" s="101"/>
      <c r="J1" s="42" t="s">
        <v>197</v>
      </c>
    </row>
    <row r="2" spans="1:10" s="2" customFormat="1" ht="14.4" x14ac:dyDescent="0.3">
      <c r="A2" s="101"/>
      <c r="B2" s="101"/>
      <c r="C2" s="101"/>
      <c r="D2" s="101"/>
      <c r="E2" s="101"/>
      <c r="F2" s="101"/>
      <c r="G2" s="101"/>
      <c r="H2" s="101"/>
      <c r="I2" s="101"/>
      <c r="J2" s="42" t="s">
        <v>221</v>
      </c>
    </row>
    <row r="3" spans="1:10" s="2" customFormat="1" ht="14.4" x14ac:dyDescent="0.3">
      <c r="A3" s="101"/>
      <c r="B3" s="101"/>
      <c r="C3" s="101"/>
      <c r="D3" s="101"/>
      <c r="E3" s="101"/>
      <c r="F3" s="101"/>
      <c r="G3" s="101"/>
      <c r="H3" s="101"/>
      <c r="I3" s="101"/>
      <c r="J3" s="48" t="s">
        <v>223</v>
      </c>
    </row>
    <row r="4" spans="1:10" s="2" customFormat="1" x14ac:dyDescent="0.25">
      <c r="A4" s="101"/>
      <c r="B4" s="101"/>
      <c r="C4" s="101"/>
      <c r="D4" s="101"/>
      <c r="E4" s="101"/>
      <c r="F4" s="101"/>
      <c r="G4" s="101"/>
      <c r="H4" s="101"/>
      <c r="I4" s="101"/>
      <c r="J4" s="20"/>
    </row>
    <row r="5" spans="1:10" x14ac:dyDescent="0.25">
      <c r="A5" s="101"/>
      <c r="B5" s="101"/>
      <c r="C5" s="101"/>
      <c r="D5" s="364" t="s">
        <v>142</v>
      </c>
      <c r="E5" s="365"/>
      <c r="F5" s="365"/>
      <c r="G5" s="365"/>
      <c r="H5" s="365"/>
      <c r="I5" s="365"/>
      <c r="J5" s="366"/>
    </row>
    <row r="6" spans="1:10" s="2" customFormat="1" x14ac:dyDescent="0.25">
      <c r="A6" s="101"/>
      <c r="B6" s="101"/>
      <c r="C6" s="101"/>
      <c r="D6" s="101"/>
      <c r="E6" s="112"/>
      <c r="F6" s="113"/>
      <c r="G6" s="113"/>
      <c r="H6" s="101"/>
      <c r="I6" s="114"/>
      <c r="J6" s="101"/>
    </row>
    <row r="7" spans="1:10" x14ac:dyDescent="0.25">
      <c r="A7" s="101"/>
      <c r="B7" s="101"/>
      <c r="C7" s="101"/>
      <c r="D7" s="17" t="s">
        <v>143</v>
      </c>
      <c r="E7" s="23"/>
      <c r="F7" s="101"/>
      <c r="G7" s="101"/>
      <c r="H7" s="102"/>
      <c r="I7" s="6"/>
      <c r="J7" s="101"/>
    </row>
    <row r="8" spans="1:10" x14ac:dyDescent="0.25">
      <c r="A8" s="101"/>
      <c r="B8" s="101"/>
      <c r="C8" s="101"/>
      <c r="D8" s="11" t="s">
        <v>134</v>
      </c>
      <c r="E8" s="137">
        <f>PFS!D10</f>
        <v>0</v>
      </c>
      <c r="F8" s="101"/>
      <c r="G8" s="101"/>
      <c r="H8" s="102"/>
      <c r="I8" s="6"/>
      <c r="J8" s="101"/>
    </row>
    <row r="9" spans="1:10" s="2" customFormat="1" x14ac:dyDescent="0.25">
      <c r="A9" s="101"/>
      <c r="B9" s="101"/>
      <c r="C9" s="101"/>
      <c r="D9" s="11" t="s">
        <v>135</v>
      </c>
      <c r="E9" s="138"/>
      <c r="F9" s="101"/>
      <c r="G9" s="101"/>
      <c r="H9" s="102"/>
      <c r="I9" s="6"/>
      <c r="J9" s="101"/>
    </row>
    <row r="10" spans="1:10" x14ac:dyDescent="0.25">
      <c r="A10" s="101"/>
      <c r="B10" s="101"/>
      <c r="C10" s="101"/>
      <c r="D10" s="11" t="s">
        <v>124</v>
      </c>
      <c r="E10" s="24"/>
      <c r="F10" s="101"/>
      <c r="G10" s="101"/>
      <c r="H10" s="102"/>
      <c r="I10" s="101"/>
      <c r="J10" s="101"/>
    </row>
    <row r="11" spans="1:10" s="2" customFormat="1" x14ac:dyDescent="0.25">
      <c r="A11" s="101"/>
      <c r="B11" s="101"/>
      <c r="C11" s="101"/>
      <c r="D11" s="6"/>
      <c r="E11" s="6"/>
      <c r="F11" s="101"/>
      <c r="G11" s="101"/>
      <c r="H11" s="102"/>
      <c r="I11" s="101"/>
      <c r="J11" s="101"/>
    </row>
    <row r="12" spans="1:10" s="2" customFormat="1" x14ac:dyDescent="0.25">
      <c r="A12" s="101"/>
      <c r="B12" s="101"/>
      <c r="C12" s="101"/>
      <c r="D12" s="14" t="s">
        <v>128</v>
      </c>
      <c r="E12" s="6"/>
      <c r="F12" s="101"/>
      <c r="G12" s="101"/>
      <c r="H12" s="102"/>
      <c r="I12" s="101"/>
      <c r="J12" s="101"/>
    </row>
    <row r="13" spans="1:10" s="2" customFormat="1" x14ac:dyDescent="0.25">
      <c r="A13" s="101"/>
      <c r="B13" s="101"/>
      <c r="C13" s="101"/>
      <c r="D13" s="16" t="s">
        <v>36</v>
      </c>
      <c r="E13" s="104">
        <f>J38</f>
        <v>0</v>
      </c>
      <c r="F13" s="101"/>
      <c r="G13" s="101"/>
      <c r="H13" s="102"/>
      <c r="I13" s="101"/>
      <c r="J13" s="101"/>
    </row>
    <row r="14" spans="1:10" s="2" customFormat="1" x14ac:dyDescent="0.25">
      <c r="A14" s="101"/>
      <c r="B14" s="101"/>
      <c r="C14" s="101"/>
      <c r="D14" s="16" t="s">
        <v>39</v>
      </c>
      <c r="E14" s="104">
        <f>I55</f>
        <v>0</v>
      </c>
      <c r="F14" s="101"/>
      <c r="G14" s="101"/>
      <c r="H14" s="102"/>
      <c r="I14" s="101"/>
      <c r="J14" s="101"/>
    </row>
    <row r="15" spans="1:10" s="2" customFormat="1" x14ac:dyDescent="0.25">
      <c r="A15" s="101"/>
      <c r="B15" s="101"/>
      <c r="C15" s="101"/>
      <c r="D15" s="16" t="s">
        <v>38</v>
      </c>
      <c r="E15" s="104">
        <f>I65</f>
        <v>0</v>
      </c>
      <c r="F15" s="101"/>
      <c r="G15" s="101"/>
      <c r="H15" s="102"/>
      <c r="I15" s="101"/>
      <c r="J15" s="101"/>
    </row>
    <row r="16" spans="1:10" s="2" customFormat="1" x14ac:dyDescent="0.25">
      <c r="A16" s="101"/>
      <c r="B16" s="101"/>
      <c r="C16" s="101"/>
      <c r="D16" s="16" t="s">
        <v>37</v>
      </c>
      <c r="E16" s="104">
        <f>I77</f>
        <v>0</v>
      </c>
      <c r="F16" s="101"/>
      <c r="G16" s="101"/>
      <c r="H16" s="102"/>
      <c r="I16" s="101"/>
      <c r="J16" s="101"/>
    </row>
    <row r="17" spans="1:16" s="2" customFormat="1" x14ac:dyDescent="0.25">
      <c r="A17" s="101"/>
      <c r="B17" s="101"/>
      <c r="C17" s="101"/>
      <c r="D17" s="16" t="s">
        <v>132</v>
      </c>
      <c r="E17" s="104">
        <f>I87</f>
        <v>0</v>
      </c>
      <c r="F17" s="101"/>
      <c r="G17" s="101"/>
      <c r="H17" s="102"/>
      <c r="I17" s="101"/>
      <c r="J17" s="101"/>
    </row>
    <row r="18" spans="1:16" s="2" customFormat="1" x14ac:dyDescent="0.25">
      <c r="A18" s="101"/>
      <c r="B18" s="101"/>
      <c r="C18" s="101"/>
      <c r="D18" s="16" t="s">
        <v>133</v>
      </c>
      <c r="E18" s="104">
        <f>I151</f>
        <v>0</v>
      </c>
      <c r="F18" s="101"/>
      <c r="G18" s="101"/>
      <c r="H18" s="102"/>
      <c r="I18" s="101"/>
      <c r="J18" s="101"/>
    </row>
    <row r="19" spans="1:16" s="2" customFormat="1" x14ac:dyDescent="0.25">
      <c r="A19" s="101"/>
      <c r="B19" s="101"/>
      <c r="C19" s="101"/>
      <c r="D19" s="16" t="s">
        <v>11</v>
      </c>
      <c r="E19" s="104">
        <f>I189</f>
        <v>0</v>
      </c>
      <c r="F19" s="101"/>
      <c r="G19" s="101"/>
      <c r="H19" s="102"/>
      <c r="I19" s="101"/>
      <c r="J19" s="101"/>
    </row>
    <row r="20" spans="1:16" s="2" customFormat="1" x14ac:dyDescent="0.25">
      <c r="A20" s="101"/>
      <c r="B20" s="101"/>
      <c r="C20" s="101"/>
      <c r="D20" s="160" t="s">
        <v>131</v>
      </c>
      <c r="E20" s="161">
        <f>SUM(E13:E19)</f>
        <v>0</v>
      </c>
      <c r="F20" s="101"/>
      <c r="G20" s="101"/>
      <c r="H20" s="102"/>
      <c r="I20" s="101"/>
      <c r="J20" s="101"/>
    </row>
    <row r="21" spans="1:16" x14ac:dyDescent="0.25">
      <c r="A21" s="101"/>
      <c r="B21" s="101"/>
      <c r="C21" s="101"/>
      <c r="D21" s="101"/>
      <c r="E21" s="101"/>
      <c r="F21" s="101"/>
      <c r="G21" s="101"/>
      <c r="H21" s="102"/>
      <c r="I21" s="6"/>
      <c r="J21" s="6"/>
      <c r="K21" s="3"/>
      <c r="L21" s="3"/>
      <c r="M21" s="3"/>
      <c r="N21" s="3"/>
      <c r="O21" s="3"/>
      <c r="P21" s="3"/>
    </row>
    <row r="22" spans="1:16" x14ac:dyDescent="0.25">
      <c r="A22" s="101"/>
      <c r="B22" s="101"/>
      <c r="C22" s="101"/>
      <c r="D22" s="5" t="s">
        <v>137</v>
      </c>
      <c r="E22" s="101"/>
      <c r="F22" s="101"/>
      <c r="G22" s="101"/>
      <c r="H22" s="102"/>
      <c r="I22" s="6"/>
      <c r="J22" s="6"/>
      <c r="K22" s="3"/>
      <c r="L22" s="3"/>
      <c r="M22" s="3"/>
      <c r="N22" s="3"/>
      <c r="O22" s="3"/>
      <c r="P22" s="3"/>
    </row>
    <row r="23" spans="1:16" ht="28.5" customHeight="1" x14ac:dyDescent="0.25">
      <c r="A23" s="362"/>
      <c r="B23" s="362"/>
      <c r="C23" s="363"/>
      <c r="D23" s="162" t="s">
        <v>59</v>
      </c>
      <c r="E23" s="163" t="s">
        <v>49</v>
      </c>
      <c r="F23" s="163" t="s">
        <v>56</v>
      </c>
      <c r="G23" s="163" t="s">
        <v>181</v>
      </c>
      <c r="H23" s="164" t="s">
        <v>187</v>
      </c>
      <c r="I23" s="165" t="s">
        <v>188</v>
      </c>
      <c r="J23" s="166" t="s">
        <v>141</v>
      </c>
      <c r="K23" s="26"/>
      <c r="L23" s="3"/>
      <c r="M23" s="3"/>
      <c r="N23" s="3"/>
      <c r="O23" s="3"/>
      <c r="P23" s="3"/>
    </row>
    <row r="24" spans="1:16" x14ac:dyDescent="0.25">
      <c r="A24" s="362"/>
      <c r="B24" s="362"/>
      <c r="C24" s="363"/>
      <c r="D24" s="103">
        <f>PFS!C148</f>
        <v>0</v>
      </c>
      <c r="E24" s="105">
        <f>PFS!D148</f>
        <v>0</v>
      </c>
      <c r="F24" s="105">
        <f>PFS!F148</f>
        <v>0</v>
      </c>
      <c r="G24" s="106">
        <f>PFS!E148</f>
        <v>0</v>
      </c>
      <c r="H24" s="32">
        <f>PFS!G148</f>
        <v>0</v>
      </c>
      <c r="I24" s="27">
        <v>0</v>
      </c>
      <c r="J24" s="27">
        <f>(E24*G24)*I24</f>
        <v>0</v>
      </c>
      <c r="K24" s="13"/>
      <c r="L24" s="13"/>
      <c r="M24" s="13"/>
      <c r="N24" s="360"/>
      <c r="O24" s="360"/>
      <c r="P24" s="3"/>
    </row>
    <row r="25" spans="1:16" s="2" customFormat="1" x14ac:dyDescent="0.25">
      <c r="A25" s="362"/>
      <c r="B25" s="362"/>
      <c r="C25" s="363"/>
      <c r="D25" s="103">
        <f>PFS!C149</f>
        <v>0</v>
      </c>
      <c r="E25" s="105">
        <f>PFS!D149</f>
        <v>0</v>
      </c>
      <c r="F25" s="105">
        <f>PFS!F149</f>
        <v>0</v>
      </c>
      <c r="G25" s="106">
        <f>PFS!E149</f>
        <v>0</v>
      </c>
      <c r="H25" s="32">
        <f>PFS!G149</f>
        <v>0</v>
      </c>
      <c r="I25" s="27">
        <f>H25</f>
        <v>0</v>
      </c>
      <c r="J25" s="27">
        <f t="shared" ref="J25:J37" si="0">(E25*G25)*I25</f>
        <v>0</v>
      </c>
      <c r="K25" s="15"/>
      <c r="L25" s="3"/>
      <c r="M25" s="3"/>
      <c r="N25" s="3"/>
      <c r="O25" s="3"/>
      <c r="P25" s="3"/>
    </row>
    <row r="26" spans="1:16" s="2" customFormat="1" x14ac:dyDescent="0.25">
      <c r="A26" s="362"/>
      <c r="B26" s="362"/>
      <c r="C26" s="363"/>
      <c r="D26" s="103">
        <f>PFS!C150</f>
        <v>0</v>
      </c>
      <c r="E26" s="105">
        <f>PFS!D150</f>
        <v>0</v>
      </c>
      <c r="F26" s="105">
        <f>PFS!F150</f>
        <v>0</v>
      </c>
      <c r="G26" s="106">
        <f>PFS!E150</f>
        <v>0</v>
      </c>
      <c r="H26" s="32">
        <f>PFS!G150</f>
        <v>0</v>
      </c>
      <c r="I26" s="27">
        <f>H26</f>
        <v>0</v>
      </c>
      <c r="J26" s="27">
        <f t="shared" si="0"/>
        <v>0</v>
      </c>
      <c r="K26" s="15"/>
      <c r="L26" s="15"/>
      <c r="M26" s="18"/>
      <c r="N26" s="359"/>
      <c r="O26" s="359"/>
      <c r="P26" s="3"/>
    </row>
    <row r="27" spans="1:16" s="2" customFormat="1" x14ac:dyDescent="0.25">
      <c r="A27" s="362"/>
      <c r="B27" s="362"/>
      <c r="C27" s="363"/>
      <c r="D27" s="103">
        <f>PFS!C151</f>
        <v>0</v>
      </c>
      <c r="E27" s="105">
        <f>PFS!D151</f>
        <v>0</v>
      </c>
      <c r="F27" s="105">
        <f>PFS!F151</f>
        <v>0</v>
      </c>
      <c r="G27" s="106">
        <f>PFS!E151</f>
        <v>0</v>
      </c>
      <c r="H27" s="32">
        <f>PFS!G151</f>
        <v>0</v>
      </c>
      <c r="I27" s="27">
        <f t="shared" ref="I27:I37" si="1">H27</f>
        <v>0</v>
      </c>
      <c r="J27" s="27">
        <f t="shared" si="0"/>
        <v>0</v>
      </c>
      <c r="K27" s="15"/>
      <c r="L27" s="15"/>
      <c r="M27" s="18"/>
      <c r="N27" s="359"/>
      <c r="O27" s="359"/>
      <c r="P27" s="3"/>
    </row>
    <row r="28" spans="1:16" s="2" customFormat="1" x14ac:dyDescent="0.25">
      <c r="A28" s="101"/>
      <c r="B28" s="101"/>
      <c r="C28" s="101"/>
      <c r="D28" s="103">
        <f>PFS!C152</f>
        <v>0</v>
      </c>
      <c r="E28" s="105">
        <f>PFS!D152</f>
        <v>0</v>
      </c>
      <c r="F28" s="105">
        <f>PFS!F152</f>
        <v>0</v>
      </c>
      <c r="G28" s="106">
        <f>PFS!E152</f>
        <v>0</v>
      </c>
      <c r="H28" s="32">
        <f>PFS!G152</f>
        <v>0</v>
      </c>
      <c r="I28" s="27">
        <f t="shared" si="1"/>
        <v>0</v>
      </c>
      <c r="J28" s="27">
        <f t="shared" si="0"/>
        <v>0</v>
      </c>
      <c r="K28" s="15"/>
      <c r="L28" s="15"/>
      <c r="M28" s="18"/>
      <c r="N28" s="359"/>
      <c r="O28" s="359"/>
      <c r="P28" s="3"/>
    </row>
    <row r="29" spans="1:16" s="2" customFormat="1" x14ac:dyDescent="0.25">
      <c r="A29" s="101"/>
      <c r="B29" s="101"/>
      <c r="C29" s="101"/>
      <c r="D29" s="103">
        <f>PFS!C153</f>
        <v>0</v>
      </c>
      <c r="E29" s="105">
        <f>PFS!D153</f>
        <v>0</v>
      </c>
      <c r="F29" s="105">
        <f>PFS!F153</f>
        <v>0</v>
      </c>
      <c r="G29" s="106">
        <f>PFS!E153</f>
        <v>0</v>
      </c>
      <c r="H29" s="32">
        <f>PFS!G153</f>
        <v>0</v>
      </c>
      <c r="I29" s="27">
        <f t="shared" si="1"/>
        <v>0</v>
      </c>
      <c r="J29" s="27">
        <f t="shared" si="0"/>
        <v>0</v>
      </c>
      <c r="K29" s="15"/>
      <c r="L29" s="15"/>
      <c r="M29" s="18"/>
      <c r="N29" s="359"/>
      <c r="O29" s="359"/>
      <c r="P29" s="3"/>
    </row>
    <row r="30" spans="1:16" x14ac:dyDescent="0.25">
      <c r="A30" s="101"/>
      <c r="B30" s="101"/>
      <c r="C30" s="101"/>
      <c r="D30" s="103">
        <f>PFS!C154</f>
        <v>0</v>
      </c>
      <c r="E30" s="105">
        <f>PFS!D154</f>
        <v>0</v>
      </c>
      <c r="F30" s="105">
        <f>PFS!F154</f>
        <v>0</v>
      </c>
      <c r="G30" s="106">
        <f>PFS!E154</f>
        <v>0</v>
      </c>
      <c r="H30" s="32">
        <f>PFS!G154</f>
        <v>0</v>
      </c>
      <c r="I30" s="27">
        <f t="shared" si="1"/>
        <v>0</v>
      </c>
      <c r="J30" s="27">
        <f t="shared" si="0"/>
        <v>0</v>
      </c>
      <c r="K30" s="15"/>
      <c r="L30" s="15"/>
      <c r="M30" s="18"/>
      <c r="N30" s="359"/>
      <c r="O30" s="359"/>
      <c r="P30" s="3"/>
    </row>
    <row r="31" spans="1:16" x14ac:dyDescent="0.25">
      <c r="A31" s="101"/>
      <c r="B31" s="101"/>
      <c r="C31" s="101"/>
      <c r="D31" s="103">
        <f>PFS!C155</f>
        <v>0</v>
      </c>
      <c r="E31" s="105">
        <f>PFS!D155</f>
        <v>0</v>
      </c>
      <c r="F31" s="105">
        <f>PFS!F155</f>
        <v>0</v>
      </c>
      <c r="G31" s="106">
        <f>PFS!E155</f>
        <v>0</v>
      </c>
      <c r="H31" s="32">
        <f>PFS!G155</f>
        <v>0</v>
      </c>
      <c r="I31" s="27">
        <f t="shared" si="1"/>
        <v>0</v>
      </c>
      <c r="J31" s="27">
        <f t="shared" si="0"/>
        <v>0</v>
      </c>
      <c r="K31" s="15"/>
      <c r="L31" s="15"/>
      <c r="M31" s="18"/>
      <c r="N31" s="359"/>
      <c r="O31" s="359"/>
      <c r="P31" s="3"/>
    </row>
    <row r="32" spans="1:16" s="2" customFormat="1" x14ac:dyDescent="0.25">
      <c r="A32" s="101"/>
      <c r="B32" s="101"/>
      <c r="C32" s="101"/>
      <c r="D32" s="103">
        <f>PFS!C156</f>
        <v>0</v>
      </c>
      <c r="E32" s="105">
        <f>PFS!D156</f>
        <v>0</v>
      </c>
      <c r="F32" s="105">
        <f>PFS!F156</f>
        <v>0</v>
      </c>
      <c r="G32" s="106">
        <f>PFS!E156</f>
        <v>0</v>
      </c>
      <c r="H32" s="32">
        <f>PFS!G156</f>
        <v>0</v>
      </c>
      <c r="I32" s="27">
        <f t="shared" si="1"/>
        <v>0</v>
      </c>
      <c r="J32" s="27">
        <f t="shared" si="0"/>
        <v>0</v>
      </c>
      <c r="K32" s="31"/>
      <c r="L32" s="31"/>
      <c r="M32" s="25"/>
      <c r="N32" s="30"/>
      <c r="O32" s="30"/>
      <c r="P32" s="3"/>
    </row>
    <row r="33" spans="1:16" s="2" customFormat="1" x14ac:dyDescent="0.25">
      <c r="A33" s="101"/>
      <c r="B33" s="101"/>
      <c r="C33" s="101"/>
      <c r="D33" s="103">
        <f>PFS!C157</f>
        <v>0</v>
      </c>
      <c r="E33" s="105">
        <f>PFS!D157</f>
        <v>0</v>
      </c>
      <c r="F33" s="105">
        <f>PFS!F157</f>
        <v>0</v>
      </c>
      <c r="G33" s="106">
        <f>PFS!E157</f>
        <v>0</v>
      </c>
      <c r="H33" s="32">
        <f>PFS!G157</f>
        <v>0</v>
      </c>
      <c r="I33" s="27">
        <f t="shared" si="1"/>
        <v>0</v>
      </c>
      <c r="J33" s="27">
        <f t="shared" si="0"/>
        <v>0</v>
      </c>
      <c r="K33" s="31"/>
      <c r="L33" s="31"/>
      <c r="M33" s="25"/>
      <c r="N33" s="30"/>
      <c r="O33" s="30"/>
      <c r="P33" s="3"/>
    </row>
    <row r="34" spans="1:16" s="2" customFormat="1" x14ac:dyDescent="0.25">
      <c r="A34" s="101"/>
      <c r="B34" s="101"/>
      <c r="C34" s="101"/>
      <c r="D34" s="103">
        <f>PFS!C158</f>
        <v>0</v>
      </c>
      <c r="E34" s="105">
        <f>PFS!D158</f>
        <v>0</v>
      </c>
      <c r="F34" s="105">
        <f>PFS!F158</f>
        <v>0</v>
      </c>
      <c r="G34" s="106">
        <f>PFS!E158</f>
        <v>0</v>
      </c>
      <c r="H34" s="32">
        <f>PFS!G158</f>
        <v>0</v>
      </c>
      <c r="I34" s="27">
        <f t="shared" si="1"/>
        <v>0</v>
      </c>
      <c r="J34" s="27">
        <f t="shared" si="0"/>
        <v>0</v>
      </c>
      <c r="K34" s="31"/>
      <c r="L34" s="31"/>
      <c r="M34" s="25"/>
      <c r="N34" s="30"/>
      <c r="O34" s="30"/>
      <c r="P34" s="3"/>
    </row>
    <row r="35" spans="1:16" x14ac:dyDescent="0.25">
      <c r="A35" s="101"/>
      <c r="B35" s="101"/>
      <c r="C35" s="101"/>
      <c r="D35" s="103">
        <f>PFS!C159</f>
        <v>0</v>
      </c>
      <c r="E35" s="105">
        <f>PFS!D159</f>
        <v>0</v>
      </c>
      <c r="F35" s="105">
        <f>PFS!F159</f>
        <v>0</v>
      </c>
      <c r="G35" s="106">
        <f>PFS!E159</f>
        <v>0</v>
      </c>
      <c r="H35" s="32">
        <f>PFS!G159</f>
        <v>0</v>
      </c>
      <c r="I35" s="27">
        <f t="shared" si="1"/>
        <v>0</v>
      </c>
      <c r="J35" s="27">
        <f t="shared" si="0"/>
        <v>0</v>
      </c>
      <c r="K35" s="13"/>
      <c r="L35" s="13"/>
      <c r="M35" s="18"/>
      <c r="N35" s="360"/>
      <c r="O35" s="360"/>
      <c r="P35" s="3"/>
    </row>
    <row r="36" spans="1:16" x14ac:dyDescent="0.25">
      <c r="A36" s="101"/>
      <c r="B36" s="101"/>
      <c r="C36" s="101"/>
      <c r="D36" s="103">
        <f>PFS!C160</f>
        <v>0</v>
      </c>
      <c r="E36" s="105">
        <f>PFS!D160</f>
        <v>0</v>
      </c>
      <c r="F36" s="105">
        <f>PFS!F160</f>
        <v>0</v>
      </c>
      <c r="G36" s="106">
        <f>PFS!E160</f>
        <v>0</v>
      </c>
      <c r="H36" s="32">
        <f>PFS!G160</f>
        <v>0</v>
      </c>
      <c r="I36" s="27">
        <f t="shared" si="1"/>
        <v>0</v>
      </c>
      <c r="J36" s="27">
        <f t="shared" si="0"/>
        <v>0</v>
      </c>
      <c r="K36" s="3"/>
      <c r="L36" s="3"/>
      <c r="M36" s="3"/>
      <c r="N36" s="3"/>
      <c r="O36" s="3"/>
      <c r="P36" s="3"/>
    </row>
    <row r="37" spans="1:16" x14ac:dyDescent="0.25">
      <c r="A37" s="101"/>
      <c r="B37" s="101"/>
      <c r="C37" s="101"/>
      <c r="D37" s="103">
        <f>PFS!C161</f>
        <v>0</v>
      </c>
      <c r="E37" s="105">
        <f>PFS!D161</f>
        <v>0</v>
      </c>
      <c r="F37" s="105">
        <f>PFS!F161</f>
        <v>0</v>
      </c>
      <c r="G37" s="106">
        <f>PFS!E161</f>
        <v>0</v>
      </c>
      <c r="H37" s="32">
        <f>PFS!G161</f>
        <v>0</v>
      </c>
      <c r="I37" s="27">
        <f t="shared" si="1"/>
        <v>0</v>
      </c>
      <c r="J37" s="27">
        <f t="shared" si="0"/>
        <v>0</v>
      </c>
    </row>
    <row r="38" spans="1:16" x14ac:dyDescent="0.25">
      <c r="A38" s="101"/>
      <c r="B38" s="101"/>
      <c r="C38" s="101"/>
      <c r="D38" s="167" t="s">
        <v>46</v>
      </c>
      <c r="E38" s="168">
        <f>SUM(E24:E37)</f>
        <v>0</v>
      </c>
      <c r="F38" s="168">
        <f>SUM(F24:F37)</f>
        <v>0</v>
      </c>
      <c r="G38" s="169"/>
      <c r="H38" s="170">
        <f>SUM(H24:H37)</f>
        <v>0</v>
      </c>
      <c r="I38" s="169">
        <f>SUM(I24:I37)</f>
        <v>0</v>
      </c>
      <c r="J38" s="169">
        <f>SUM(J24:J37)</f>
        <v>0</v>
      </c>
    </row>
    <row r="39" spans="1:16" s="2" customFormat="1" x14ac:dyDescent="0.25">
      <c r="A39" s="101"/>
      <c r="B39" s="101"/>
      <c r="C39" s="101"/>
      <c r="D39" s="7"/>
      <c r="E39" s="31"/>
      <c r="F39" s="31"/>
      <c r="G39" s="25"/>
      <c r="H39" s="25"/>
      <c r="I39" s="25"/>
      <c r="J39" s="101"/>
    </row>
    <row r="40" spans="1:16" s="2" customFormat="1" x14ac:dyDescent="0.25">
      <c r="A40" s="101"/>
      <c r="B40" s="101"/>
      <c r="C40" s="101"/>
      <c r="D40" s="12" t="s">
        <v>225</v>
      </c>
      <c r="E40" s="13"/>
      <c r="F40" s="13"/>
      <c r="G40" s="13"/>
      <c r="H40" s="37"/>
      <c r="I40" s="25"/>
      <c r="J40" s="107"/>
      <c r="K40" s="35"/>
    </row>
    <row r="41" spans="1:16" s="2" customFormat="1" ht="25.5" customHeight="1" x14ac:dyDescent="0.25">
      <c r="A41" s="101"/>
      <c r="B41" s="101"/>
      <c r="C41" s="101"/>
      <c r="D41" s="162" t="s">
        <v>78</v>
      </c>
      <c r="E41" s="163" t="s">
        <v>138</v>
      </c>
      <c r="F41" s="163" t="s">
        <v>49</v>
      </c>
      <c r="G41" s="175" t="s">
        <v>189</v>
      </c>
      <c r="H41" s="165" t="s">
        <v>190</v>
      </c>
      <c r="I41" s="165" t="s">
        <v>141</v>
      </c>
      <c r="J41" s="34"/>
      <c r="K41" s="35"/>
    </row>
    <row r="42" spans="1:16" s="2" customFormat="1" x14ac:dyDescent="0.25">
      <c r="A42" s="101"/>
      <c r="B42" s="101"/>
      <c r="C42" s="101"/>
      <c r="D42" s="22">
        <f>PFS!C344</f>
        <v>0</v>
      </c>
      <c r="E42" s="135">
        <f>PFS!D344</f>
        <v>0</v>
      </c>
      <c r="F42" s="28">
        <f>PFS!F344</f>
        <v>0</v>
      </c>
      <c r="G42" s="32">
        <f>PFS!G344</f>
        <v>0</v>
      </c>
      <c r="H42" s="27">
        <f>G42</f>
        <v>0</v>
      </c>
      <c r="I42" s="27">
        <f>F42*H42</f>
        <v>0</v>
      </c>
      <c r="J42" s="34"/>
      <c r="K42" s="35"/>
    </row>
    <row r="43" spans="1:16" s="2" customFormat="1" x14ac:dyDescent="0.25">
      <c r="A43" s="101"/>
      <c r="B43" s="101"/>
      <c r="C43" s="101"/>
      <c r="D43" s="22">
        <f>PFS!C345</f>
        <v>0</v>
      </c>
      <c r="E43" s="135">
        <f>PFS!D345</f>
        <v>0</v>
      </c>
      <c r="F43" s="28">
        <f>PFS!F345</f>
        <v>0</v>
      </c>
      <c r="G43" s="32">
        <f>PFS!G345</f>
        <v>0</v>
      </c>
      <c r="H43" s="27">
        <f t="shared" ref="H43:H54" si="2">G43</f>
        <v>0</v>
      </c>
      <c r="I43" s="27">
        <f t="shared" ref="I43:I54" si="3">F43*H43</f>
        <v>0</v>
      </c>
      <c r="J43" s="34"/>
      <c r="K43" s="35"/>
    </row>
    <row r="44" spans="1:16" s="2" customFormat="1" x14ac:dyDescent="0.25">
      <c r="A44" s="101"/>
      <c r="B44" s="101"/>
      <c r="C44" s="101"/>
      <c r="D44" s="22">
        <f>PFS!C346</f>
        <v>0</v>
      </c>
      <c r="E44" s="135">
        <f>PFS!D346</f>
        <v>0</v>
      </c>
      <c r="F44" s="28">
        <f>PFS!F346</f>
        <v>0</v>
      </c>
      <c r="G44" s="32">
        <f>PFS!G346</f>
        <v>0</v>
      </c>
      <c r="H44" s="27">
        <f t="shared" si="2"/>
        <v>0</v>
      </c>
      <c r="I44" s="27">
        <f t="shared" si="3"/>
        <v>0</v>
      </c>
      <c r="J44" s="34"/>
      <c r="K44" s="35"/>
    </row>
    <row r="45" spans="1:16" s="2" customFormat="1" x14ac:dyDescent="0.25">
      <c r="A45" s="101"/>
      <c r="B45" s="101"/>
      <c r="C45" s="101"/>
      <c r="D45" s="22">
        <f>PFS!C347</f>
        <v>0</v>
      </c>
      <c r="E45" s="135">
        <f>PFS!D347</f>
        <v>0</v>
      </c>
      <c r="F45" s="28">
        <f>PFS!F347</f>
        <v>0</v>
      </c>
      <c r="G45" s="32">
        <f>PFS!G347</f>
        <v>0</v>
      </c>
      <c r="H45" s="27">
        <f t="shared" si="2"/>
        <v>0</v>
      </c>
      <c r="I45" s="27">
        <f t="shared" si="3"/>
        <v>0</v>
      </c>
      <c r="J45" s="34"/>
      <c r="K45" s="35"/>
    </row>
    <row r="46" spans="1:16" s="2" customFormat="1" x14ac:dyDescent="0.25">
      <c r="A46" s="101"/>
      <c r="B46" s="101"/>
      <c r="C46" s="101"/>
      <c r="D46" s="22">
        <f>PFS!C348</f>
        <v>0</v>
      </c>
      <c r="E46" s="135">
        <f>PFS!D348</f>
        <v>0</v>
      </c>
      <c r="F46" s="28">
        <f>PFS!F348</f>
        <v>0</v>
      </c>
      <c r="G46" s="32">
        <f>PFS!G348</f>
        <v>0</v>
      </c>
      <c r="H46" s="27">
        <f t="shared" si="2"/>
        <v>0</v>
      </c>
      <c r="I46" s="27">
        <f t="shared" si="3"/>
        <v>0</v>
      </c>
      <c r="J46" s="34"/>
      <c r="K46" s="35"/>
    </row>
    <row r="47" spans="1:16" s="2" customFormat="1" x14ac:dyDescent="0.25">
      <c r="A47" s="101"/>
      <c r="B47" s="101"/>
      <c r="C47" s="101"/>
      <c r="D47" s="22">
        <f>PFS!C349</f>
        <v>0</v>
      </c>
      <c r="E47" s="135">
        <f>PFS!D349</f>
        <v>0</v>
      </c>
      <c r="F47" s="28">
        <f>PFS!F349</f>
        <v>0</v>
      </c>
      <c r="G47" s="32">
        <f>PFS!G349</f>
        <v>0</v>
      </c>
      <c r="H47" s="27">
        <f t="shared" si="2"/>
        <v>0</v>
      </c>
      <c r="I47" s="27">
        <f t="shared" si="3"/>
        <v>0</v>
      </c>
      <c r="J47" s="34"/>
      <c r="K47" s="35"/>
    </row>
    <row r="48" spans="1:16" s="2" customFormat="1" x14ac:dyDescent="0.25">
      <c r="A48" s="101"/>
      <c r="B48" s="101"/>
      <c r="C48" s="101"/>
      <c r="D48" s="22">
        <f>PFS!C350</f>
        <v>0</v>
      </c>
      <c r="E48" s="135">
        <f>PFS!D350</f>
        <v>0</v>
      </c>
      <c r="F48" s="28">
        <f>PFS!F350</f>
        <v>0</v>
      </c>
      <c r="G48" s="32">
        <f>PFS!G350</f>
        <v>0</v>
      </c>
      <c r="H48" s="27">
        <f t="shared" si="2"/>
        <v>0</v>
      </c>
      <c r="I48" s="27">
        <f t="shared" si="3"/>
        <v>0</v>
      </c>
      <c r="J48" s="31"/>
      <c r="K48" s="29"/>
    </row>
    <row r="49" spans="1:11" s="2" customFormat="1" x14ac:dyDescent="0.25">
      <c r="A49" s="101"/>
      <c r="B49" s="101"/>
      <c r="C49" s="101"/>
      <c r="D49" s="22">
        <f>PFS!C351</f>
        <v>0</v>
      </c>
      <c r="E49" s="135">
        <f>PFS!D351</f>
        <v>0</v>
      </c>
      <c r="F49" s="28">
        <f>PFS!F351</f>
        <v>0</v>
      </c>
      <c r="G49" s="32">
        <f>PFS!G351</f>
        <v>0</v>
      </c>
      <c r="H49" s="27">
        <f t="shared" si="2"/>
        <v>0</v>
      </c>
      <c r="I49" s="27">
        <f t="shared" si="3"/>
        <v>0</v>
      </c>
      <c r="J49" s="31"/>
      <c r="K49" s="29"/>
    </row>
    <row r="50" spans="1:11" s="2" customFormat="1" x14ac:dyDescent="0.25">
      <c r="A50" s="101"/>
      <c r="B50" s="101"/>
      <c r="C50" s="101"/>
      <c r="D50" s="22">
        <f>PFS!C352</f>
        <v>0</v>
      </c>
      <c r="E50" s="135">
        <f>PFS!D352</f>
        <v>0</v>
      </c>
      <c r="F50" s="28">
        <f>PFS!F352</f>
        <v>0</v>
      </c>
      <c r="G50" s="32">
        <f>PFS!G352</f>
        <v>0</v>
      </c>
      <c r="H50" s="27">
        <f t="shared" si="2"/>
        <v>0</v>
      </c>
      <c r="I50" s="27">
        <f t="shared" si="3"/>
        <v>0</v>
      </c>
      <c r="J50" s="31"/>
      <c r="K50" s="29"/>
    </row>
    <row r="51" spans="1:11" s="2" customFormat="1" x14ac:dyDescent="0.25">
      <c r="A51" s="101"/>
      <c r="B51" s="101"/>
      <c r="C51" s="101"/>
      <c r="D51" s="22">
        <f>PFS!C353</f>
        <v>0</v>
      </c>
      <c r="E51" s="135">
        <f>PFS!D353</f>
        <v>0</v>
      </c>
      <c r="F51" s="28">
        <f>PFS!F353</f>
        <v>0</v>
      </c>
      <c r="G51" s="32">
        <f>PFS!G353</f>
        <v>0</v>
      </c>
      <c r="H51" s="27">
        <f t="shared" si="2"/>
        <v>0</v>
      </c>
      <c r="I51" s="27">
        <f t="shared" si="3"/>
        <v>0</v>
      </c>
      <c r="J51" s="31"/>
      <c r="K51" s="29"/>
    </row>
    <row r="52" spans="1:11" s="2" customFormat="1" x14ac:dyDescent="0.25">
      <c r="A52" s="101"/>
      <c r="B52" s="101"/>
      <c r="C52" s="101"/>
      <c r="D52" s="22">
        <f>PFS!C354</f>
        <v>0</v>
      </c>
      <c r="E52" s="135">
        <f>PFS!D354</f>
        <v>0</v>
      </c>
      <c r="F52" s="28">
        <f>PFS!F354</f>
        <v>0</v>
      </c>
      <c r="G52" s="32">
        <f>PFS!G354</f>
        <v>0</v>
      </c>
      <c r="H52" s="27">
        <f t="shared" si="2"/>
        <v>0</v>
      </c>
      <c r="I52" s="27">
        <f t="shared" si="3"/>
        <v>0</v>
      </c>
      <c r="J52" s="34"/>
      <c r="K52" s="35"/>
    </row>
    <row r="53" spans="1:11" s="2" customFormat="1" x14ac:dyDescent="0.25">
      <c r="A53" s="101"/>
      <c r="B53" s="101"/>
      <c r="C53" s="101"/>
      <c r="D53" s="22">
        <f>PFS!C355</f>
        <v>0</v>
      </c>
      <c r="E53" s="135">
        <f>PFS!D355</f>
        <v>0</v>
      </c>
      <c r="F53" s="28">
        <f>PFS!F355</f>
        <v>0</v>
      </c>
      <c r="G53" s="32">
        <f>PFS!G355</f>
        <v>0</v>
      </c>
      <c r="H53" s="27">
        <f t="shared" si="2"/>
        <v>0</v>
      </c>
      <c r="I53" s="27">
        <f t="shared" si="3"/>
        <v>0</v>
      </c>
      <c r="J53" s="31"/>
      <c r="K53" s="29"/>
    </row>
    <row r="54" spans="1:11" s="2" customFormat="1" x14ac:dyDescent="0.25">
      <c r="A54" s="101"/>
      <c r="B54" s="101"/>
      <c r="C54" s="101"/>
      <c r="D54" s="22">
        <f>PFS!C356</f>
        <v>0</v>
      </c>
      <c r="E54" s="135">
        <f>PFS!D356</f>
        <v>0</v>
      </c>
      <c r="F54" s="28">
        <f>PFS!F356</f>
        <v>0</v>
      </c>
      <c r="G54" s="32">
        <f>PFS!G356</f>
        <v>0</v>
      </c>
      <c r="H54" s="27">
        <f t="shared" si="2"/>
        <v>0</v>
      </c>
      <c r="I54" s="27">
        <f t="shared" si="3"/>
        <v>0</v>
      </c>
      <c r="J54" s="34"/>
      <c r="K54" s="35"/>
    </row>
    <row r="55" spans="1:11" s="2" customFormat="1" x14ac:dyDescent="0.25">
      <c r="A55" s="101"/>
      <c r="B55" s="101"/>
      <c r="C55" s="101"/>
      <c r="D55" s="167" t="s">
        <v>46</v>
      </c>
      <c r="E55" s="171"/>
      <c r="F55" s="172">
        <f t="shared" ref="F55" si="4">SUM(F42:F54)</f>
        <v>0</v>
      </c>
      <c r="G55" s="173"/>
      <c r="H55" s="169">
        <f>SUM(H42:H54)</f>
        <v>0</v>
      </c>
      <c r="I55" s="169">
        <f>SUM(I42:I54)</f>
        <v>0</v>
      </c>
      <c r="J55" s="34"/>
      <c r="K55" s="35"/>
    </row>
    <row r="56" spans="1:11" x14ac:dyDescent="0.25">
      <c r="A56" s="101"/>
      <c r="B56" s="101"/>
      <c r="C56" s="101"/>
      <c r="D56" s="101"/>
      <c r="E56" s="101"/>
      <c r="F56" s="101"/>
      <c r="G56" s="101"/>
      <c r="H56" s="102"/>
      <c r="I56" s="101"/>
      <c r="J56" s="101"/>
    </row>
    <row r="57" spans="1:11" s="2" customFormat="1" x14ac:dyDescent="0.25">
      <c r="A57" s="101"/>
      <c r="B57" s="101"/>
      <c r="C57" s="101"/>
      <c r="D57" s="5" t="s">
        <v>228</v>
      </c>
      <c r="E57" s="101"/>
      <c r="F57" s="101"/>
      <c r="G57" s="108"/>
      <c r="H57" s="102"/>
      <c r="I57" s="101"/>
      <c r="J57" s="101"/>
    </row>
    <row r="58" spans="1:11" s="2" customFormat="1" ht="26.4" x14ac:dyDescent="0.25">
      <c r="A58" s="101"/>
      <c r="B58" s="101"/>
      <c r="C58" s="101"/>
      <c r="D58" s="162" t="s">
        <v>59</v>
      </c>
      <c r="E58" s="163" t="str">
        <f>PFS!E121</f>
        <v>Quantity of Acres</v>
      </c>
      <c r="F58" s="163" t="s">
        <v>51</v>
      </c>
      <c r="G58" s="175" t="s">
        <v>187</v>
      </c>
      <c r="H58" s="176" t="s">
        <v>191</v>
      </c>
      <c r="I58" s="166" t="s">
        <v>141</v>
      </c>
      <c r="J58" s="101"/>
    </row>
    <row r="59" spans="1:11" s="2" customFormat="1" x14ac:dyDescent="0.25">
      <c r="A59" s="101"/>
      <c r="B59" s="101"/>
      <c r="C59" s="101"/>
      <c r="D59" s="103">
        <f>PFS!C122</f>
        <v>0</v>
      </c>
      <c r="E59" s="103">
        <f>PFS!E122</f>
        <v>0</v>
      </c>
      <c r="F59" s="134" t="s">
        <v>229</v>
      </c>
      <c r="G59" s="109">
        <f>PFS!F122</f>
        <v>0</v>
      </c>
      <c r="H59" s="110">
        <f>G59</f>
        <v>0</v>
      </c>
      <c r="I59" s="110">
        <f>E59*H59</f>
        <v>0</v>
      </c>
      <c r="J59" s="101"/>
    </row>
    <row r="60" spans="1:11" s="2" customFormat="1" x14ac:dyDescent="0.25">
      <c r="A60" s="101"/>
      <c r="B60" s="101"/>
      <c r="C60" s="101"/>
      <c r="D60" s="103">
        <f>PFS!C125</f>
        <v>0</v>
      </c>
      <c r="E60" s="103">
        <f>PFS!D125</f>
        <v>0</v>
      </c>
      <c r="F60" s="134" t="s">
        <v>229</v>
      </c>
      <c r="G60" s="109">
        <f>PFS!F123</f>
        <v>0</v>
      </c>
      <c r="H60" s="110">
        <f t="shared" ref="H60:H64" si="5">G60</f>
        <v>0</v>
      </c>
      <c r="I60" s="110">
        <f t="shared" ref="I60:I64" si="6">E60*H60</f>
        <v>0</v>
      </c>
      <c r="J60" s="101"/>
    </row>
    <row r="61" spans="1:11" s="2" customFormat="1" x14ac:dyDescent="0.25">
      <c r="A61" s="101"/>
      <c r="B61" s="101"/>
      <c r="C61" s="101"/>
      <c r="D61" s="103">
        <f>PFS!C126</f>
        <v>0</v>
      </c>
      <c r="E61" s="103">
        <f>PFS!D126</f>
        <v>0</v>
      </c>
      <c r="F61" s="134" t="s">
        <v>229</v>
      </c>
      <c r="G61" s="109">
        <f>PFS!F124</f>
        <v>0</v>
      </c>
      <c r="H61" s="110">
        <f t="shared" si="5"/>
        <v>0</v>
      </c>
      <c r="I61" s="110">
        <f t="shared" si="6"/>
        <v>0</v>
      </c>
      <c r="J61" s="101"/>
    </row>
    <row r="62" spans="1:11" s="2" customFormat="1" x14ac:dyDescent="0.25">
      <c r="A62" s="101"/>
      <c r="B62" s="101"/>
      <c r="C62" s="101"/>
      <c r="D62" s="103">
        <f>PFS!C127</f>
        <v>0</v>
      </c>
      <c r="E62" s="103">
        <f>PFS!D127</f>
        <v>0</v>
      </c>
      <c r="F62" s="134" t="s">
        <v>229</v>
      </c>
      <c r="G62" s="109">
        <f>PFS!F125</f>
        <v>0</v>
      </c>
      <c r="H62" s="110">
        <f t="shared" si="5"/>
        <v>0</v>
      </c>
      <c r="I62" s="110">
        <f t="shared" si="6"/>
        <v>0</v>
      </c>
      <c r="J62" s="101"/>
    </row>
    <row r="63" spans="1:11" s="2" customFormat="1" x14ac:dyDescent="0.25">
      <c r="A63" s="101"/>
      <c r="B63" s="101"/>
      <c r="C63" s="101"/>
      <c r="D63" s="103">
        <f>PFS!C128</f>
        <v>0</v>
      </c>
      <c r="E63" s="103">
        <f>PFS!D128</f>
        <v>0</v>
      </c>
      <c r="F63" s="134" t="s">
        <v>229</v>
      </c>
      <c r="G63" s="109">
        <f>PFS!F126</f>
        <v>0</v>
      </c>
      <c r="H63" s="110">
        <f t="shared" si="5"/>
        <v>0</v>
      </c>
      <c r="I63" s="110">
        <f t="shared" si="6"/>
        <v>0</v>
      </c>
      <c r="J63" s="101"/>
    </row>
    <row r="64" spans="1:11" s="2" customFormat="1" x14ac:dyDescent="0.25">
      <c r="A64" s="101"/>
      <c r="B64" s="101"/>
      <c r="C64" s="101"/>
      <c r="D64" s="103">
        <f>PFS!C129</f>
        <v>0</v>
      </c>
      <c r="E64" s="103">
        <f>PFS!D129</f>
        <v>0</v>
      </c>
      <c r="F64" s="134" t="s">
        <v>229</v>
      </c>
      <c r="G64" s="109">
        <f>PFS!F127</f>
        <v>0</v>
      </c>
      <c r="H64" s="110">
        <f t="shared" si="5"/>
        <v>0</v>
      </c>
      <c r="I64" s="110">
        <f t="shared" si="6"/>
        <v>0</v>
      </c>
      <c r="J64" s="101"/>
    </row>
    <row r="65" spans="1:17" s="2" customFormat="1" x14ac:dyDescent="0.25">
      <c r="A65" s="101"/>
      <c r="B65" s="101"/>
      <c r="C65" s="101"/>
      <c r="D65" s="167" t="s">
        <v>46</v>
      </c>
      <c r="E65" s="171">
        <f>SUM(E59:E64)</f>
        <v>0</v>
      </c>
      <c r="F65" s="172"/>
      <c r="G65" s="174"/>
      <c r="H65" s="169">
        <f>SUM(H59:H64)</f>
        <v>0</v>
      </c>
      <c r="I65" s="169">
        <f>SUM(I59:I64)</f>
        <v>0</v>
      </c>
      <c r="J65" s="101"/>
    </row>
    <row r="66" spans="1:17" s="2" customFormat="1" x14ac:dyDescent="0.25">
      <c r="A66" s="101"/>
      <c r="B66" s="101"/>
      <c r="C66" s="101"/>
      <c r="D66" s="7"/>
      <c r="E66" s="31"/>
      <c r="F66" s="31"/>
      <c r="G66" s="136"/>
      <c r="H66" s="25"/>
      <c r="I66" s="25"/>
      <c r="J66" s="101"/>
    </row>
    <row r="67" spans="1:17" x14ac:dyDescent="0.25">
      <c r="A67" s="101"/>
      <c r="B67" s="101"/>
      <c r="C67" s="101"/>
      <c r="D67" s="5" t="s">
        <v>227</v>
      </c>
      <c r="E67" s="101"/>
      <c r="F67" s="101"/>
      <c r="G67" s="108"/>
      <c r="H67" s="102"/>
      <c r="I67" s="101"/>
      <c r="J67" s="101"/>
      <c r="K67" s="1"/>
      <c r="L67" s="1"/>
      <c r="M67" s="1"/>
      <c r="N67" s="1"/>
      <c r="O67" s="1"/>
      <c r="P67" s="1"/>
      <c r="Q67" s="1"/>
    </row>
    <row r="68" spans="1:17" ht="26.4" x14ac:dyDescent="0.25">
      <c r="A68" s="101"/>
      <c r="B68" s="101"/>
      <c r="C68" s="101"/>
      <c r="D68" s="162" t="s">
        <v>59</v>
      </c>
      <c r="E68" s="163" t="s">
        <v>127</v>
      </c>
      <c r="F68" s="163" t="s">
        <v>51</v>
      </c>
      <c r="G68" s="175" t="s">
        <v>187</v>
      </c>
      <c r="H68" s="176" t="s">
        <v>191</v>
      </c>
      <c r="I68" s="166" t="s">
        <v>141</v>
      </c>
      <c r="J68" s="101"/>
      <c r="K68" s="1"/>
      <c r="L68" s="1"/>
      <c r="M68" s="1"/>
      <c r="N68" s="1"/>
      <c r="O68" s="1"/>
      <c r="P68" s="1"/>
      <c r="Q68" s="1"/>
    </row>
    <row r="69" spans="1:17" x14ac:dyDescent="0.25">
      <c r="A69" s="101"/>
      <c r="B69" s="101"/>
      <c r="C69" s="101"/>
      <c r="D69" s="103">
        <f>PFS!C135</f>
        <v>0</v>
      </c>
      <c r="E69" s="103">
        <f>PFS!D135</f>
        <v>0</v>
      </c>
      <c r="F69" s="103">
        <f>PFS!E135</f>
        <v>0</v>
      </c>
      <c r="G69" s="109">
        <f>PFS!F135</f>
        <v>0</v>
      </c>
      <c r="H69" s="110">
        <f>G69</f>
        <v>0</v>
      </c>
      <c r="I69" s="110">
        <f>E69*H69</f>
        <v>0</v>
      </c>
      <c r="J69" s="101"/>
      <c r="K69" s="1"/>
      <c r="L69" s="1"/>
      <c r="M69" s="1"/>
      <c r="N69" s="1"/>
      <c r="O69" s="1"/>
      <c r="P69" s="1"/>
      <c r="Q69" s="1"/>
    </row>
    <row r="70" spans="1:17" x14ac:dyDescent="0.25">
      <c r="A70" s="101"/>
      <c r="B70" s="101"/>
      <c r="C70" s="101"/>
      <c r="D70" s="103">
        <f>PFS!C136</f>
        <v>0</v>
      </c>
      <c r="E70" s="103">
        <f>PFS!D136</f>
        <v>0</v>
      </c>
      <c r="F70" s="103">
        <f>PFS!E136</f>
        <v>0</v>
      </c>
      <c r="G70" s="109">
        <f>PFS!F136</f>
        <v>0</v>
      </c>
      <c r="H70" s="110">
        <f t="shared" ref="H70:H73" si="7">G70</f>
        <v>0</v>
      </c>
      <c r="I70" s="110">
        <f t="shared" ref="I70:I73" si="8">E70*H70</f>
        <v>0</v>
      </c>
      <c r="J70" s="101"/>
      <c r="K70" s="1"/>
      <c r="L70" s="1"/>
      <c r="M70" s="1"/>
      <c r="N70" s="1"/>
      <c r="O70" s="1"/>
      <c r="P70" s="1"/>
      <c r="Q70" s="1"/>
    </row>
    <row r="71" spans="1:17" x14ac:dyDescent="0.25">
      <c r="A71" s="101"/>
      <c r="B71" s="101"/>
      <c r="C71" s="101"/>
      <c r="D71" s="103">
        <f>PFS!C137</f>
        <v>0</v>
      </c>
      <c r="E71" s="103">
        <f>PFS!D137</f>
        <v>0</v>
      </c>
      <c r="F71" s="103">
        <f>PFS!E137</f>
        <v>0</v>
      </c>
      <c r="G71" s="109">
        <f>PFS!F137</f>
        <v>0</v>
      </c>
      <c r="H71" s="110">
        <f t="shared" si="7"/>
        <v>0</v>
      </c>
      <c r="I71" s="110">
        <f t="shared" si="8"/>
        <v>0</v>
      </c>
      <c r="J71" s="101"/>
      <c r="K71" s="1"/>
      <c r="L71" s="13"/>
      <c r="M71" s="1"/>
      <c r="N71" s="1"/>
      <c r="O71" s="1"/>
      <c r="P71" s="1"/>
      <c r="Q71" s="1"/>
    </row>
    <row r="72" spans="1:17" x14ac:dyDescent="0.25">
      <c r="A72" s="101"/>
      <c r="B72" s="101"/>
      <c r="C72" s="101"/>
      <c r="D72" s="103">
        <f>PFS!C138</f>
        <v>0</v>
      </c>
      <c r="E72" s="103">
        <f>PFS!D138</f>
        <v>0</v>
      </c>
      <c r="F72" s="103">
        <f>PFS!E138</f>
        <v>0</v>
      </c>
      <c r="G72" s="109">
        <f>PFS!F138</f>
        <v>0</v>
      </c>
      <c r="H72" s="110">
        <f t="shared" si="7"/>
        <v>0</v>
      </c>
      <c r="I72" s="110">
        <f t="shared" si="8"/>
        <v>0</v>
      </c>
      <c r="J72" s="101"/>
      <c r="K72" s="1"/>
      <c r="L72" s="10"/>
      <c r="M72" s="15"/>
      <c r="N72" s="15"/>
      <c r="O72" s="15"/>
      <c r="P72" s="15"/>
      <c r="Q72" s="1"/>
    </row>
    <row r="73" spans="1:17" x14ac:dyDescent="0.25">
      <c r="A73" s="101"/>
      <c r="B73" s="101"/>
      <c r="C73" s="101"/>
      <c r="D73" s="103">
        <f>PFS!C139</f>
        <v>0</v>
      </c>
      <c r="E73" s="103">
        <f>PFS!D139</f>
        <v>0</v>
      </c>
      <c r="F73" s="103">
        <f>PFS!E139</f>
        <v>0</v>
      </c>
      <c r="G73" s="109">
        <f>PFS!F139</f>
        <v>0</v>
      </c>
      <c r="H73" s="110">
        <f t="shared" si="7"/>
        <v>0</v>
      </c>
      <c r="I73" s="110">
        <f t="shared" si="8"/>
        <v>0</v>
      </c>
      <c r="J73" s="101"/>
      <c r="K73" s="1"/>
      <c r="L73" s="1"/>
      <c r="M73" s="8"/>
      <c r="N73" s="8"/>
      <c r="O73" s="9"/>
      <c r="P73" s="9"/>
      <c r="Q73" s="1"/>
    </row>
    <row r="74" spans="1:17" s="2" customFormat="1" x14ac:dyDescent="0.25">
      <c r="A74" s="101"/>
      <c r="B74" s="101"/>
      <c r="C74" s="101"/>
      <c r="D74" s="103">
        <f>PFS!C140</f>
        <v>0</v>
      </c>
      <c r="E74" s="103">
        <f>PFS!D140</f>
        <v>0</v>
      </c>
      <c r="F74" s="103">
        <f>PFS!E140</f>
        <v>0</v>
      </c>
      <c r="G74" s="109">
        <f>PFS!F140</f>
        <v>0</v>
      </c>
      <c r="H74" s="110">
        <f t="shared" ref="H74:H76" si="9">G74</f>
        <v>0</v>
      </c>
      <c r="I74" s="110">
        <f t="shared" ref="I74:I76" si="10">E74*H74</f>
        <v>0</v>
      </c>
      <c r="J74" s="101"/>
      <c r="K74" s="1"/>
      <c r="L74" s="1"/>
      <c r="M74" s="29"/>
      <c r="N74" s="29"/>
      <c r="O74" s="9"/>
      <c r="P74" s="9"/>
      <c r="Q74" s="1"/>
    </row>
    <row r="75" spans="1:17" s="2" customFormat="1" x14ac:dyDescent="0.25">
      <c r="A75" s="101"/>
      <c r="B75" s="101"/>
      <c r="C75" s="101"/>
      <c r="D75" s="103">
        <f>PFS!C141</f>
        <v>0</v>
      </c>
      <c r="E75" s="103">
        <f>PFS!D141</f>
        <v>0</v>
      </c>
      <c r="F75" s="103">
        <f>PFS!E141</f>
        <v>0</v>
      </c>
      <c r="G75" s="109">
        <f>PFS!F141</f>
        <v>0</v>
      </c>
      <c r="H75" s="110">
        <f t="shared" si="9"/>
        <v>0</v>
      </c>
      <c r="I75" s="110">
        <f t="shared" si="10"/>
        <v>0</v>
      </c>
      <c r="J75" s="101"/>
      <c r="K75" s="1"/>
      <c r="L75" s="1"/>
      <c r="M75" s="29"/>
      <c r="N75" s="29"/>
      <c r="O75" s="9"/>
      <c r="P75" s="9"/>
      <c r="Q75" s="1"/>
    </row>
    <row r="76" spans="1:17" x14ac:dyDescent="0.25">
      <c r="A76" s="101"/>
      <c r="B76" s="101"/>
      <c r="C76" s="101"/>
      <c r="D76" s="103">
        <f>PFS!C142</f>
        <v>0</v>
      </c>
      <c r="E76" s="103">
        <f>PFS!D142</f>
        <v>0</v>
      </c>
      <c r="F76" s="103">
        <f>PFS!E142</f>
        <v>0</v>
      </c>
      <c r="G76" s="109">
        <f>PFS!F142</f>
        <v>0</v>
      </c>
      <c r="H76" s="110">
        <f t="shared" si="9"/>
        <v>0</v>
      </c>
      <c r="I76" s="110">
        <f t="shared" si="10"/>
        <v>0</v>
      </c>
      <c r="J76" s="101"/>
      <c r="K76" s="1"/>
      <c r="L76" s="1"/>
      <c r="M76" s="8"/>
      <c r="N76" s="8"/>
      <c r="O76" s="9"/>
      <c r="P76" s="9"/>
      <c r="Q76" s="1"/>
    </row>
    <row r="77" spans="1:17" x14ac:dyDescent="0.25">
      <c r="A77" s="101"/>
      <c r="B77" s="101"/>
      <c r="C77" s="101"/>
      <c r="D77" s="167" t="s">
        <v>46</v>
      </c>
      <c r="E77" s="172">
        <f>SUM(E69:E76)</f>
        <v>0</v>
      </c>
      <c r="F77" s="172"/>
      <c r="G77" s="174"/>
      <c r="H77" s="169">
        <f>SUM(H69:H76)</f>
        <v>0</v>
      </c>
      <c r="I77" s="169">
        <f>SUM(I69:I76)</f>
        <v>0</v>
      </c>
      <c r="J77" s="101"/>
      <c r="K77" s="1"/>
      <c r="L77" s="1"/>
      <c r="M77" s="8"/>
      <c r="N77" s="8"/>
      <c r="O77" s="9"/>
      <c r="P77" s="9"/>
      <c r="Q77" s="1"/>
    </row>
    <row r="78" spans="1:17" x14ac:dyDescent="0.25">
      <c r="A78" s="101"/>
      <c r="B78" s="101"/>
      <c r="C78" s="101"/>
      <c r="D78" s="101"/>
      <c r="E78" s="101"/>
      <c r="F78" s="101"/>
      <c r="G78" s="101"/>
      <c r="H78" s="102"/>
      <c r="I78" s="101"/>
      <c r="J78" s="101"/>
      <c r="K78" s="1"/>
      <c r="L78" s="1"/>
      <c r="M78" s="8"/>
      <c r="N78" s="8"/>
      <c r="O78" s="9"/>
      <c r="P78" s="9"/>
      <c r="Q78" s="1"/>
    </row>
    <row r="79" spans="1:17" s="2" customFormat="1" x14ac:dyDescent="0.25">
      <c r="A79" s="101"/>
      <c r="B79" s="101"/>
      <c r="C79" s="101"/>
      <c r="D79" s="5" t="s">
        <v>129</v>
      </c>
      <c r="E79" s="101"/>
      <c r="F79" s="101"/>
      <c r="G79" s="101"/>
      <c r="H79" s="102"/>
      <c r="I79" s="101"/>
      <c r="J79" s="101"/>
      <c r="K79" s="1"/>
      <c r="L79" s="1"/>
      <c r="M79" s="8"/>
      <c r="N79" s="8"/>
      <c r="O79" s="9"/>
      <c r="P79" s="9"/>
      <c r="Q79" s="1"/>
    </row>
    <row r="80" spans="1:17" s="2" customFormat="1" ht="26.4" x14ac:dyDescent="0.25">
      <c r="A80" s="101"/>
      <c r="B80" s="101"/>
      <c r="C80" s="101"/>
      <c r="D80" s="162" t="s">
        <v>59</v>
      </c>
      <c r="E80" s="163" t="s">
        <v>49</v>
      </c>
      <c r="F80" s="163" t="s">
        <v>51</v>
      </c>
      <c r="G80" s="175" t="s">
        <v>187</v>
      </c>
      <c r="H80" s="176" t="s">
        <v>191</v>
      </c>
      <c r="I80" s="166" t="s">
        <v>141</v>
      </c>
      <c r="J80" s="101"/>
      <c r="K80" s="1"/>
      <c r="L80" s="1"/>
      <c r="M80" s="8"/>
      <c r="N80" s="8"/>
      <c r="O80" s="9"/>
      <c r="P80" s="9"/>
      <c r="Q80" s="1"/>
    </row>
    <row r="81" spans="1:17" s="2" customFormat="1" x14ac:dyDescent="0.25">
      <c r="A81" s="101"/>
      <c r="B81" s="101"/>
      <c r="C81" s="101"/>
      <c r="D81" s="103"/>
      <c r="E81" s="36"/>
      <c r="F81" s="36"/>
      <c r="G81" s="109"/>
      <c r="H81" s="110"/>
      <c r="I81" s="110">
        <f>E81*H81</f>
        <v>0</v>
      </c>
      <c r="J81" s="101"/>
      <c r="K81" s="1"/>
      <c r="L81" s="1"/>
      <c r="M81" s="8"/>
      <c r="N81" s="8"/>
      <c r="O81" s="9"/>
      <c r="P81" s="9"/>
      <c r="Q81" s="1"/>
    </row>
    <row r="82" spans="1:17" s="2" customFormat="1" x14ac:dyDescent="0.25">
      <c r="A82" s="101"/>
      <c r="B82" s="101"/>
      <c r="C82" s="101"/>
      <c r="D82" s="103"/>
      <c r="E82" s="36"/>
      <c r="F82" s="36"/>
      <c r="G82" s="109"/>
      <c r="H82" s="110"/>
      <c r="I82" s="110">
        <f t="shared" ref="I82:I86" si="11">E82*H82</f>
        <v>0</v>
      </c>
      <c r="J82" s="101"/>
      <c r="K82" s="1"/>
      <c r="L82" s="1"/>
      <c r="M82" s="8"/>
      <c r="N82" s="8"/>
      <c r="O82" s="9"/>
      <c r="P82" s="9"/>
      <c r="Q82" s="1"/>
    </row>
    <row r="83" spans="1:17" s="2" customFormat="1" x14ac:dyDescent="0.25">
      <c r="A83" s="101"/>
      <c r="B83" s="101"/>
      <c r="C83" s="101"/>
      <c r="D83" s="103"/>
      <c r="E83" s="36"/>
      <c r="F83" s="36"/>
      <c r="G83" s="109"/>
      <c r="H83" s="110"/>
      <c r="I83" s="110">
        <f t="shared" si="11"/>
        <v>0</v>
      </c>
      <c r="J83" s="101"/>
      <c r="K83" s="1"/>
      <c r="L83" s="1"/>
      <c r="M83" s="8"/>
      <c r="N83" s="8"/>
      <c r="O83" s="9"/>
      <c r="P83" s="9"/>
      <c r="Q83" s="1"/>
    </row>
    <row r="84" spans="1:17" s="2" customFormat="1" x14ac:dyDescent="0.25">
      <c r="A84" s="101"/>
      <c r="B84" s="101"/>
      <c r="C84" s="101"/>
      <c r="D84" s="103"/>
      <c r="E84" s="36"/>
      <c r="F84" s="36"/>
      <c r="G84" s="109"/>
      <c r="H84" s="110"/>
      <c r="I84" s="110">
        <f t="shared" si="11"/>
        <v>0</v>
      </c>
      <c r="J84" s="101"/>
      <c r="K84" s="1"/>
      <c r="L84" s="1"/>
      <c r="M84" s="8"/>
      <c r="N84" s="8"/>
      <c r="O84" s="9"/>
      <c r="P84" s="9"/>
      <c r="Q84" s="1"/>
    </row>
    <row r="85" spans="1:17" s="2" customFormat="1" x14ac:dyDescent="0.25">
      <c r="A85" s="101"/>
      <c r="B85" s="101"/>
      <c r="C85" s="101"/>
      <c r="D85" s="103"/>
      <c r="E85" s="36"/>
      <c r="F85" s="36"/>
      <c r="G85" s="109"/>
      <c r="H85" s="110"/>
      <c r="I85" s="110">
        <f t="shared" si="11"/>
        <v>0</v>
      </c>
      <c r="J85" s="101"/>
      <c r="K85" s="1"/>
      <c r="L85" s="1"/>
      <c r="M85" s="8"/>
      <c r="N85" s="8"/>
      <c r="O85" s="9"/>
      <c r="P85" s="9"/>
      <c r="Q85" s="1"/>
    </row>
    <row r="86" spans="1:17" s="2" customFormat="1" x14ac:dyDescent="0.25">
      <c r="A86" s="101"/>
      <c r="B86" s="101"/>
      <c r="C86" s="101"/>
      <c r="D86" s="103"/>
      <c r="E86" s="36"/>
      <c r="F86" s="36"/>
      <c r="G86" s="109"/>
      <c r="H86" s="110"/>
      <c r="I86" s="110">
        <f t="shared" si="11"/>
        <v>0</v>
      </c>
      <c r="J86" s="101"/>
      <c r="K86" s="1"/>
      <c r="L86" s="7"/>
      <c r="M86" s="8"/>
      <c r="N86" s="8"/>
      <c r="O86" s="9"/>
      <c r="P86" s="9"/>
      <c r="Q86" s="1"/>
    </row>
    <row r="87" spans="1:17" s="2" customFormat="1" x14ac:dyDescent="0.25">
      <c r="A87" s="101"/>
      <c r="B87" s="101"/>
      <c r="C87" s="101"/>
      <c r="D87" s="167" t="s">
        <v>46</v>
      </c>
      <c r="E87" s="172">
        <f>SUM(E81:E86)</f>
        <v>0</v>
      </c>
      <c r="F87" s="172"/>
      <c r="G87" s="174"/>
      <c r="H87" s="169">
        <f>SUM(H81:H86)</f>
        <v>0</v>
      </c>
      <c r="I87" s="169">
        <f>SUM(I81:I86)</f>
        <v>0</v>
      </c>
      <c r="J87" s="101"/>
      <c r="K87" s="1"/>
      <c r="L87" s="1"/>
      <c r="M87" s="1"/>
      <c r="N87" s="1"/>
      <c r="O87" s="1"/>
      <c r="P87" s="1"/>
      <c r="Q87" s="1"/>
    </row>
    <row r="88" spans="1:17" s="2" customFormat="1" x14ac:dyDescent="0.25">
      <c r="A88" s="101"/>
      <c r="B88" s="101"/>
      <c r="C88" s="101"/>
      <c r="D88" s="101"/>
      <c r="E88" s="101"/>
      <c r="F88" s="101"/>
      <c r="G88" s="101"/>
      <c r="H88" s="102"/>
      <c r="I88" s="101"/>
      <c r="J88" s="101"/>
      <c r="K88" s="1"/>
      <c r="L88" s="1"/>
      <c r="M88" s="1"/>
      <c r="N88" s="1"/>
      <c r="O88" s="1"/>
      <c r="P88" s="1"/>
      <c r="Q88" s="1"/>
    </row>
    <row r="89" spans="1:17" x14ac:dyDescent="0.25">
      <c r="A89" s="101"/>
      <c r="B89" s="101"/>
      <c r="C89" s="101"/>
      <c r="D89" s="12" t="s">
        <v>226</v>
      </c>
      <c r="E89" s="13"/>
      <c r="F89" s="13"/>
      <c r="G89" s="13"/>
      <c r="H89" s="19"/>
      <c r="I89" s="37"/>
      <c r="J89" s="101"/>
    </row>
    <row r="90" spans="1:17" x14ac:dyDescent="0.25">
      <c r="A90" s="101"/>
      <c r="B90" s="101"/>
      <c r="C90" s="101"/>
      <c r="D90" s="162" t="s">
        <v>75</v>
      </c>
      <c r="E90" s="163" t="s">
        <v>70</v>
      </c>
      <c r="F90" s="163" t="s">
        <v>71</v>
      </c>
      <c r="G90" s="163" t="s">
        <v>72</v>
      </c>
      <c r="H90" s="177" t="s">
        <v>140</v>
      </c>
      <c r="I90" s="166" t="s">
        <v>141</v>
      </c>
      <c r="J90" s="101"/>
    </row>
    <row r="91" spans="1:17" x14ac:dyDescent="0.25">
      <c r="A91" s="101"/>
      <c r="B91" s="101"/>
      <c r="C91" s="101"/>
      <c r="D91" s="22">
        <f>PFS!C245</f>
        <v>0</v>
      </c>
      <c r="E91" s="22">
        <f>PFS!D245</f>
        <v>0</v>
      </c>
      <c r="F91" s="22">
        <f>PFS!E245</f>
        <v>0</v>
      </c>
      <c r="G91" s="22">
        <f>PFS!F245</f>
        <v>0</v>
      </c>
      <c r="H91" s="33">
        <f>PFS!H245</f>
        <v>0</v>
      </c>
      <c r="I91" s="27"/>
      <c r="J91" s="101"/>
    </row>
    <row r="92" spans="1:17" x14ac:dyDescent="0.25">
      <c r="A92" s="101"/>
      <c r="B92" s="101"/>
      <c r="C92" s="101"/>
      <c r="D92" s="22">
        <f>PFS!C246</f>
        <v>0</v>
      </c>
      <c r="E92" s="22">
        <f>PFS!D246</f>
        <v>0</v>
      </c>
      <c r="F92" s="22">
        <f>PFS!E246</f>
        <v>0</v>
      </c>
      <c r="G92" s="22">
        <f>PFS!F246</f>
        <v>0</v>
      </c>
      <c r="H92" s="33">
        <f>PFS!H246</f>
        <v>0</v>
      </c>
      <c r="I92" s="27"/>
      <c r="J92" s="101"/>
    </row>
    <row r="93" spans="1:17" x14ac:dyDescent="0.25">
      <c r="A93" s="101"/>
      <c r="B93" s="101"/>
      <c r="C93" s="101"/>
      <c r="D93" s="22">
        <f>PFS!C247</f>
        <v>0</v>
      </c>
      <c r="E93" s="22">
        <f>PFS!D247</f>
        <v>0</v>
      </c>
      <c r="F93" s="22">
        <f>PFS!E247</f>
        <v>0</v>
      </c>
      <c r="G93" s="22">
        <f>PFS!F247</f>
        <v>0</v>
      </c>
      <c r="H93" s="33">
        <f>PFS!H247</f>
        <v>0</v>
      </c>
      <c r="I93" s="27"/>
      <c r="J93" s="101"/>
    </row>
    <row r="94" spans="1:17" x14ac:dyDescent="0.25">
      <c r="A94" s="101"/>
      <c r="B94" s="101"/>
      <c r="C94" s="101"/>
      <c r="D94" s="22">
        <f>PFS!C248</f>
        <v>0</v>
      </c>
      <c r="E94" s="22">
        <f>PFS!D248</f>
        <v>0</v>
      </c>
      <c r="F94" s="22">
        <f>PFS!E248</f>
        <v>0</v>
      </c>
      <c r="G94" s="22">
        <f>PFS!F248</f>
        <v>0</v>
      </c>
      <c r="H94" s="33">
        <f>PFS!H248</f>
        <v>0</v>
      </c>
      <c r="I94" s="27"/>
      <c r="J94" s="101"/>
    </row>
    <row r="95" spans="1:17" x14ac:dyDescent="0.25">
      <c r="A95" s="101"/>
      <c r="B95" s="101"/>
      <c r="C95" s="101"/>
      <c r="D95" s="22">
        <f>PFS!C249</f>
        <v>0</v>
      </c>
      <c r="E95" s="22">
        <f>PFS!D249</f>
        <v>0</v>
      </c>
      <c r="F95" s="22">
        <f>PFS!E249</f>
        <v>0</v>
      </c>
      <c r="G95" s="22">
        <f>PFS!F249</f>
        <v>0</v>
      </c>
      <c r="H95" s="33">
        <f>PFS!H249</f>
        <v>0</v>
      </c>
      <c r="I95" s="27"/>
      <c r="J95" s="101"/>
    </row>
    <row r="96" spans="1:17" x14ac:dyDescent="0.25">
      <c r="A96" s="101"/>
      <c r="B96" s="101"/>
      <c r="C96" s="101"/>
      <c r="D96" s="22">
        <f>PFS!C250</f>
        <v>0</v>
      </c>
      <c r="E96" s="22">
        <f>PFS!D250</f>
        <v>0</v>
      </c>
      <c r="F96" s="22">
        <f>PFS!E250</f>
        <v>0</v>
      </c>
      <c r="G96" s="22">
        <f>PFS!F250</f>
        <v>0</v>
      </c>
      <c r="H96" s="33">
        <f>PFS!H250</f>
        <v>0</v>
      </c>
      <c r="I96" s="27"/>
      <c r="J96" s="101"/>
    </row>
    <row r="97" spans="1:10" x14ac:dyDescent="0.25">
      <c r="A97" s="101"/>
      <c r="B97" s="101"/>
      <c r="C97" s="101"/>
      <c r="D97" s="22">
        <f>PFS!C251</f>
        <v>0</v>
      </c>
      <c r="E97" s="22">
        <f>PFS!D251</f>
        <v>0</v>
      </c>
      <c r="F97" s="22">
        <f>PFS!E251</f>
        <v>0</v>
      </c>
      <c r="G97" s="22">
        <f>PFS!F251</f>
        <v>0</v>
      </c>
      <c r="H97" s="33">
        <f>PFS!H251</f>
        <v>0</v>
      </c>
      <c r="I97" s="27"/>
      <c r="J97" s="101"/>
    </row>
    <row r="98" spans="1:10" x14ac:dyDescent="0.25">
      <c r="A98" s="101"/>
      <c r="B98" s="101"/>
      <c r="C98" s="101"/>
      <c r="D98" s="22">
        <f>PFS!C252</f>
        <v>0</v>
      </c>
      <c r="E98" s="22">
        <f>PFS!D252</f>
        <v>0</v>
      </c>
      <c r="F98" s="22">
        <f>PFS!E252</f>
        <v>0</v>
      </c>
      <c r="G98" s="22">
        <f>PFS!F252</f>
        <v>0</v>
      </c>
      <c r="H98" s="33">
        <f>PFS!H252</f>
        <v>0</v>
      </c>
      <c r="I98" s="27"/>
      <c r="J98" s="101"/>
    </row>
    <row r="99" spans="1:10" x14ac:dyDescent="0.25">
      <c r="A99" s="101"/>
      <c r="B99" s="101"/>
      <c r="C99" s="101"/>
      <c r="D99" s="22">
        <f>PFS!C253</f>
        <v>0</v>
      </c>
      <c r="E99" s="22">
        <f>PFS!D253</f>
        <v>0</v>
      </c>
      <c r="F99" s="22">
        <f>PFS!E253</f>
        <v>0</v>
      </c>
      <c r="G99" s="22">
        <f>PFS!F253</f>
        <v>0</v>
      </c>
      <c r="H99" s="33">
        <f>PFS!H253</f>
        <v>0</v>
      </c>
      <c r="I99" s="27"/>
      <c r="J99" s="101"/>
    </row>
    <row r="100" spans="1:10" x14ac:dyDescent="0.25">
      <c r="A100" s="101"/>
      <c r="B100" s="101"/>
      <c r="C100" s="101"/>
      <c r="D100" s="22">
        <f>PFS!C254</f>
        <v>0</v>
      </c>
      <c r="E100" s="22">
        <f>PFS!D254</f>
        <v>0</v>
      </c>
      <c r="F100" s="22">
        <f>PFS!E254</f>
        <v>0</v>
      </c>
      <c r="G100" s="22">
        <f>PFS!F254</f>
        <v>0</v>
      </c>
      <c r="H100" s="33">
        <f>PFS!H254</f>
        <v>0</v>
      </c>
      <c r="I100" s="27"/>
      <c r="J100" s="101"/>
    </row>
    <row r="101" spans="1:10" x14ac:dyDescent="0.25">
      <c r="A101" s="101"/>
      <c r="B101" s="101"/>
      <c r="C101" s="101"/>
      <c r="D101" s="22">
        <f>PFS!C255</f>
        <v>0</v>
      </c>
      <c r="E101" s="22">
        <f>PFS!D255</f>
        <v>0</v>
      </c>
      <c r="F101" s="22">
        <f>PFS!E255</f>
        <v>0</v>
      </c>
      <c r="G101" s="22">
        <f>PFS!F255</f>
        <v>0</v>
      </c>
      <c r="H101" s="33">
        <f>PFS!H255</f>
        <v>0</v>
      </c>
      <c r="I101" s="27"/>
      <c r="J101" s="101"/>
    </row>
    <row r="102" spans="1:10" x14ac:dyDescent="0.25">
      <c r="A102" s="101"/>
      <c r="B102" s="101"/>
      <c r="C102" s="101"/>
      <c r="D102" s="22">
        <f>PFS!C256</f>
        <v>0</v>
      </c>
      <c r="E102" s="22">
        <f>PFS!D256</f>
        <v>0</v>
      </c>
      <c r="F102" s="22">
        <f>PFS!E256</f>
        <v>0</v>
      </c>
      <c r="G102" s="22">
        <f>PFS!F256</f>
        <v>0</v>
      </c>
      <c r="H102" s="33">
        <f>PFS!H256</f>
        <v>0</v>
      </c>
      <c r="I102" s="27"/>
      <c r="J102" s="101"/>
    </row>
    <row r="103" spans="1:10" x14ac:dyDescent="0.25">
      <c r="A103" s="101"/>
      <c r="B103" s="101"/>
      <c r="C103" s="101"/>
      <c r="D103" s="22">
        <f>PFS!C257</f>
        <v>0</v>
      </c>
      <c r="E103" s="22">
        <f>PFS!D257</f>
        <v>0</v>
      </c>
      <c r="F103" s="22">
        <f>PFS!E257</f>
        <v>0</v>
      </c>
      <c r="G103" s="22">
        <f>PFS!F257</f>
        <v>0</v>
      </c>
      <c r="H103" s="33">
        <f>PFS!H257</f>
        <v>0</v>
      </c>
      <c r="I103" s="27"/>
      <c r="J103" s="101"/>
    </row>
    <row r="104" spans="1:10" x14ac:dyDescent="0.25">
      <c r="A104" s="101"/>
      <c r="B104" s="101"/>
      <c r="C104" s="101"/>
      <c r="D104" s="22">
        <f>PFS!C258</f>
        <v>0</v>
      </c>
      <c r="E104" s="22">
        <f>PFS!D258</f>
        <v>0</v>
      </c>
      <c r="F104" s="22">
        <f>PFS!E258</f>
        <v>0</v>
      </c>
      <c r="G104" s="22">
        <f>PFS!F258</f>
        <v>0</v>
      </c>
      <c r="H104" s="33">
        <f>PFS!H258</f>
        <v>0</v>
      </c>
      <c r="I104" s="27"/>
      <c r="J104" s="101"/>
    </row>
    <row r="105" spans="1:10" x14ac:dyDescent="0.25">
      <c r="A105" s="101"/>
      <c r="B105" s="101"/>
      <c r="C105" s="101"/>
      <c r="D105" s="22">
        <f>PFS!C259</f>
        <v>0</v>
      </c>
      <c r="E105" s="22">
        <f>PFS!D259</f>
        <v>0</v>
      </c>
      <c r="F105" s="22">
        <f>PFS!E259</f>
        <v>0</v>
      </c>
      <c r="G105" s="22">
        <f>PFS!F259</f>
        <v>0</v>
      </c>
      <c r="H105" s="33">
        <f>PFS!H259</f>
        <v>0</v>
      </c>
      <c r="I105" s="27"/>
      <c r="J105" s="101"/>
    </row>
    <row r="106" spans="1:10" x14ac:dyDescent="0.25">
      <c r="A106" s="101"/>
      <c r="B106" s="101"/>
      <c r="C106" s="101"/>
      <c r="D106" s="22">
        <f>PFS!C260</f>
        <v>0</v>
      </c>
      <c r="E106" s="22">
        <f>PFS!D260</f>
        <v>0</v>
      </c>
      <c r="F106" s="22">
        <f>PFS!E260</f>
        <v>0</v>
      </c>
      <c r="G106" s="22">
        <f>PFS!F260</f>
        <v>0</v>
      </c>
      <c r="H106" s="33">
        <f>PFS!H260</f>
        <v>0</v>
      </c>
      <c r="I106" s="27"/>
      <c r="J106" s="101"/>
    </row>
    <row r="107" spans="1:10" x14ac:dyDescent="0.25">
      <c r="A107" s="101"/>
      <c r="B107" s="101"/>
      <c r="C107" s="101"/>
      <c r="D107" s="22">
        <f>PFS!C261</f>
        <v>0</v>
      </c>
      <c r="E107" s="22">
        <f>PFS!D261</f>
        <v>0</v>
      </c>
      <c r="F107" s="22">
        <f>PFS!E261</f>
        <v>0</v>
      </c>
      <c r="G107" s="22">
        <f>PFS!F261</f>
        <v>0</v>
      </c>
      <c r="H107" s="33">
        <f>PFS!H261</f>
        <v>0</v>
      </c>
      <c r="I107" s="27"/>
      <c r="J107" s="101"/>
    </row>
    <row r="108" spans="1:10" x14ac:dyDescent="0.25">
      <c r="A108" s="101"/>
      <c r="B108" s="101"/>
      <c r="C108" s="101"/>
      <c r="D108" s="22">
        <f>PFS!C262</f>
        <v>0</v>
      </c>
      <c r="E108" s="22">
        <f>PFS!D262</f>
        <v>0</v>
      </c>
      <c r="F108" s="22">
        <f>PFS!E262</f>
        <v>0</v>
      </c>
      <c r="G108" s="22">
        <f>PFS!F262</f>
        <v>0</v>
      </c>
      <c r="H108" s="33">
        <f>PFS!H262</f>
        <v>0</v>
      </c>
      <c r="I108" s="27"/>
      <c r="J108" s="101"/>
    </row>
    <row r="109" spans="1:10" x14ac:dyDescent="0.25">
      <c r="A109" s="101"/>
      <c r="B109" s="101"/>
      <c r="C109" s="101"/>
      <c r="D109" s="22">
        <f>PFS!C263</f>
        <v>0</v>
      </c>
      <c r="E109" s="22">
        <f>PFS!D263</f>
        <v>0</v>
      </c>
      <c r="F109" s="22">
        <f>PFS!E263</f>
        <v>0</v>
      </c>
      <c r="G109" s="22">
        <f>PFS!F263</f>
        <v>0</v>
      </c>
      <c r="H109" s="33">
        <f>PFS!H263</f>
        <v>0</v>
      </c>
      <c r="I109" s="27"/>
      <c r="J109" s="101"/>
    </row>
    <row r="110" spans="1:10" x14ac:dyDescent="0.25">
      <c r="A110" s="101"/>
      <c r="B110" s="101"/>
      <c r="C110" s="101"/>
      <c r="D110" s="22">
        <f>PFS!C264</f>
        <v>0</v>
      </c>
      <c r="E110" s="22">
        <f>PFS!D264</f>
        <v>0</v>
      </c>
      <c r="F110" s="22">
        <f>PFS!E264</f>
        <v>0</v>
      </c>
      <c r="G110" s="22">
        <f>PFS!F264</f>
        <v>0</v>
      </c>
      <c r="H110" s="33">
        <f>PFS!H264</f>
        <v>0</v>
      </c>
      <c r="I110" s="27"/>
      <c r="J110" s="101"/>
    </row>
    <row r="111" spans="1:10" x14ac:dyDescent="0.25">
      <c r="A111" s="101"/>
      <c r="B111" s="101"/>
      <c r="C111" s="101"/>
      <c r="D111" s="22">
        <f>PFS!C265</f>
        <v>0</v>
      </c>
      <c r="E111" s="22">
        <f>PFS!D265</f>
        <v>0</v>
      </c>
      <c r="F111" s="22">
        <f>PFS!E265</f>
        <v>0</v>
      </c>
      <c r="G111" s="22">
        <f>PFS!F265</f>
        <v>0</v>
      </c>
      <c r="H111" s="33">
        <f>PFS!H265</f>
        <v>0</v>
      </c>
      <c r="I111" s="27"/>
      <c r="J111" s="101"/>
    </row>
    <row r="112" spans="1:10" x14ac:dyDescent="0.25">
      <c r="A112" s="101"/>
      <c r="B112" s="101"/>
      <c r="C112" s="101"/>
      <c r="D112" s="22">
        <f>PFS!C266</f>
        <v>0</v>
      </c>
      <c r="E112" s="22">
        <f>PFS!D266</f>
        <v>0</v>
      </c>
      <c r="F112" s="22">
        <f>PFS!E266</f>
        <v>0</v>
      </c>
      <c r="G112" s="22">
        <f>PFS!F266</f>
        <v>0</v>
      </c>
      <c r="H112" s="33">
        <f>PFS!H266</f>
        <v>0</v>
      </c>
      <c r="I112" s="27"/>
      <c r="J112" s="101"/>
    </row>
    <row r="113" spans="1:10" x14ac:dyDescent="0.25">
      <c r="A113" s="101"/>
      <c r="B113" s="101"/>
      <c r="C113" s="101"/>
      <c r="D113" s="22">
        <f>PFS!C267</f>
        <v>0</v>
      </c>
      <c r="E113" s="22">
        <f>PFS!D267</f>
        <v>0</v>
      </c>
      <c r="F113" s="22">
        <f>PFS!E267</f>
        <v>0</v>
      </c>
      <c r="G113" s="22">
        <f>PFS!F267</f>
        <v>0</v>
      </c>
      <c r="H113" s="33">
        <f>PFS!H267</f>
        <v>0</v>
      </c>
      <c r="I113" s="27"/>
      <c r="J113" s="101"/>
    </row>
    <row r="114" spans="1:10" x14ac:dyDescent="0.25">
      <c r="A114" s="101"/>
      <c r="B114" s="101"/>
      <c r="C114" s="101"/>
      <c r="D114" s="22">
        <f>PFS!C268</f>
        <v>0</v>
      </c>
      <c r="E114" s="22">
        <f>PFS!D268</f>
        <v>0</v>
      </c>
      <c r="F114" s="22">
        <f>PFS!E268</f>
        <v>0</v>
      </c>
      <c r="G114" s="22">
        <f>PFS!F268</f>
        <v>0</v>
      </c>
      <c r="H114" s="33">
        <f>PFS!H268</f>
        <v>0</v>
      </c>
      <c r="I114" s="27"/>
      <c r="J114" s="101"/>
    </row>
    <row r="115" spans="1:10" x14ac:dyDescent="0.25">
      <c r="A115" s="101"/>
      <c r="B115" s="101"/>
      <c r="C115" s="101"/>
      <c r="D115" s="22">
        <f>PFS!C269</f>
        <v>0</v>
      </c>
      <c r="E115" s="22">
        <f>PFS!D269</f>
        <v>0</v>
      </c>
      <c r="F115" s="22">
        <f>PFS!E269</f>
        <v>0</v>
      </c>
      <c r="G115" s="22">
        <f>PFS!F269</f>
        <v>0</v>
      </c>
      <c r="H115" s="33">
        <f>PFS!H269</f>
        <v>0</v>
      </c>
      <c r="I115" s="27"/>
      <c r="J115" s="101"/>
    </row>
    <row r="116" spans="1:10" x14ac:dyDescent="0.25">
      <c r="A116" s="101"/>
      <c r="B116" s="101"/>
      <c r="C116" s="101"/>
      <c r="D116" s="22">
        <f>PFS!C270</f>
        <v>0</v>
      </c>
      <c r="E116" s="22">
        <f>PFS!D270</f>
        <v>0</v>
      </c>
      <c r="F116" s="22">
        <f>PFS!E270</f>
        <v>0</v>
      </c>
      <c r="G116" s="22">
        <f>PFS!F270</f>
        <v>0</v>
      </c>
      <c r="H116" s="33">
        <f>PFS!H270</f>
        <v>0</v>
      </c>
      <c r="I116" s="27"/>
      <c r="J116" s="101"/>
    </row>
    <row r="117" spans="1:10" x14ac:dyDescent="0.25">
      <c r="A117" s="101"/>
      <c r="B117" s="101"/>
      <c r="C117" s="101"/>
      <c r="D117" s="22">
        <f>PFS!C271</f>
        <v>0</v>
      </c>
      <c r="E117" s="22">
        <f>PFS!D271</f>
        <v>0</v>
      </c>
      <c r="F117" s="22">
        <f>PFS!E271</f>
        <v>0</v>
      </c>
      <c r="G117" s="22">
        <f>PFS!F271</f>
        <v>0</v>
      </c>
      <c r="H117" s="33">
        <f>PFS!H271</f>
        <v>0</v>
      </c>
      <c r="I117" s="27"/>
      <c r="J117" s="101"/>
    </row>
    <row r="118" spans="1:10" x14ac:dyDescent="0.25">
      <c r="A118" s="101"/>
      <c r="B118" s="101"/>
      <c r="C118" s="101"/>
      <c r="D118" s="22">
        <f>PFS!C272</f>
        <v>0</v>
      </c>
      <c r="E118" s="22">
        <f>PFS!D272</f>
        <v>0</v>
      </c>
      <c r="F118" s="22">
        <f>PFS!E272</f>
        <v>0</v>
      </c>
      <c r="G118" s="22">
        <f>PFS!F272</f>
        <v>0</v>
      </c>
      <c r="H118" s="33">
        <f>PFS!H272</f>
        <v>0</v>
      </c>
      <c r="I118" s="27"/>
      <c r="J118" s="101"/>
    </row>
    <row r="119" spans="1:10" x14ac:dyDescent="0.25">
      <c r="A119" s="101"/>
      <c r="B119" s="101"/>
      <c r="C119" s="101"/>
      <c r="D119" s="22">
        <f>PFS!C273</f>
        <v>0</v>
      </c>
      <c r="E119" s="22">
        <f>PFS!D273</f>
        <v>0</v>
      </c>
      <c r="F119" s="22">
        <f>PFS!E273</f>
        <v>0</v>
      </c>
      <c r="G119" s="22">
        <f>PFS!F273</f>
        <v>0</v>
      </c>
      <c r="H119" s="33">
        <f>PFS!H273</f>
        <v>0</v>
      </c>
      <c r="I119" s="27"/>
      <c r="J119" s="101"/>
    </row>
    <row r="120" spans="1:10" x14ac:dyDescent="0.25">
      <c r="A120" s="101"/>
      <c r="B120" s="101"/>
      <c r="C120" s="101"/>
      <c r="D120" s="22">
        <f>PFS!C274</f>
        <v>0</v>
      </c>
      <c r="E120" s="22">
        <f>PFS!D274</f>
        <v>0</v>
      </c>
      <c r="F120" s="22">
        <f>PFS!E274</f>
        <v>0</v>
      </c>
      <c r="G120" s="22">
        <f>PFS!F274</f>
        <v>0</v>
      </c>
      <c r="H120" s="33">
        <f>PFS!H274</f>
        <v>0</v>
      </c>
      <c r="I120" s="27"/>
      <c r="J120" s="101"/>
    </row>
    <row r="121" spans="1:10" x14ac:dyDescent="0.25">
      <c r="A121" s="101"/>
      <c r="B121" s="101"/>
      <c r="C121" s="101"/>
      <c r="D121" s="22">
        <f>PFS!C275</f>
        <v>0</v>
      </c>
      <c r="E121" s="22">
        <f>PFS!D275</f>
        <v>0</v>
      </c>
      <c r="F121" s="22">
        <f>PFS!E275</f>
        <v>0</v>
      </c>
      <c r="G121" s="22">
        <f>PFS!F275</f>
        <v>0</v>
      </c>
      <c r="H121" s="33">
        <f>PFS!H275</f>
        <v>0</v>
      </c>
      <c r="I121" s="27"/>
      <c r="J121" s="101"/>
    </row>
    <row r="122" spans="1:10" x14ac:dyDescent="0.25">
      <c r="A122" s="101"/>
      <c r="B122" s="101"/>
      <c r="C122" s="101"/>
      <c r="D122" s="22">
        <f>PFS!C276</f>
        <v>0</v>
      </c>
      <c r="E122" s="22">
        <f>PFS!D276</f>
        <v>0</v>
      </c>
      <c r="F122" s="22">
        <f>PFS!E276</f>
        <v>0</v>
      </c>
      <c r="G122" s="22">
        <f>PFS!F276</f>
        <v>0</v>
      </c>
      <c r="H122" s="33">
        <f>PFS!H276</f>
        <v>0</v>
      </c>
      <c r="I122" s="27"/>
      <c r="J122" s="101"/>
    </row>
    <row r="123" spans="1:10" x14ac:dyDescent="0.25">
      <c r="A123" s="101"/>
      <c r="B123" s="101"/>
      <c r="C123" s="101"/>
      <c r="D123" s="22">
        <f>PFS!C277</f>
        <v>0</v>
      </c>
      <c r="E123" s="22">
        <f>PFS!D277</f>
        <v>0</v>
      </c>
      <c r="F123" s="22">
        <f>PFS!E277</f>
        <v>0</v>
      </c>
      <c r="G123" s="22">
        <f>PFS!F277</f>
        <v>0</v>
      </c>
      <c r="H123" s="33">
        <f>PFS!H277</f>
        <v>0</v>
      </c>
      <c r="I123" s="27"/>
      <c r="J123" s="101"/>
    </row>
    <row r="124" spans="1:10" x14ac:dyDescent="0.25">
      <c r="A124" s="101"/>
      <c r="B124" s="101"/>
      <c r="C124" s="101"/>
      <c r="D124" s="22">
        <f>PFS!C278</f>
        <v>0</v>
      </c>
      <c r="E124" s="22">
        <f>PFS!D278</f>
        <v>0</v>
      </c>
      <c r="F124" s="22">
        <f>PFS!E278</f>
        <v>0</v>
      </c>
      <c r="G124" s="22">
        <f>PFS!F278</f>
        <v>0</v>
      </c>
      <c r="H124" s="33">
        <f>PFS!H278</f>
        <v>0</v>
      </c>
      <c r="I124" s="27"/>
      <c r="J124" s="101"/>
    </row>
    <row r="125" spans="1:10" x14ac:dyDescent="0.25">
      <c r="A125" s="101"/>
      <c r="B125" s="101"/>
      <c r="C125" s="101"/>
      <c r="D125" s="22">
        <f>PFS!C279</f>
        <v>0</v>
      </c>
      <c r="E125" s="22">
        <f>PFS!D279</f>
        <v>0</v>
      </c>
      <c r="F125" s="22">
        <f>PFS!E279</f>
        <v>0</v>
      </c>
      <c r="G125" s="22">
        <f>PFS!F279</f>
        <v>0</v>
      </c>
      <c r="H125" s="33">
        <f>PFS!H279</f>
        <v>0</v>
      </c>
      <c r="I125" s="27"/>
      <c r="J125" s="101"/>
    </row>
    <row r="126" spans="1:10" x14ac:dyDescent="0.25">
      <c r="A126" s="101"/>
      <c r="B126" s="101"/>
      <c r="C126" s="101"/>
      <c r="D126" s="22">
        <f>PFS!C280</f>
        <v>0</v>
      </c>
      <c r="E126" s="22">
        <f>PFS!D280</f>
        <v>0</v>
      </c>
      <c r="F126" s="22">
        <f>PFS!E280</f>
        <v>0</v>
      </c>
      <c r="G126" s="22">
        <f>PFS!F280</f>
        <v>0</v>
      </c>
      <c r="H126" s="33">
        <f>PFS!H280</f>
        <v>0</v>
      </c>
      <c r="I126" s="27"/>
      <c r="J126" s="101"/>
    </row>
    <row r="127" spans="1:10" x14ac:dyDescent="0.25">
      <c r="A127" s="101"/>
      <c r="B127" s="101"/>
      <c r="C127" s="101"/>
      <c r="D127" s="22">
        <f>PFS!C281</f>
        <v>0</v>
      </c>
      <c r="E127" s="22">
        <f>PFS!D281</f>
        <v>0</v>
      </c>
      <c r="F127" s="22">
        <f>PFS!E281</f>
        <v>0</v>
      </c>
      <c r="G127" s="22">
        <f>PFS!F281</f>
        <v>0</v>
      </c>
      <c r="H127" s="33">
        <f>PFS!H281</f>
        <v>0</v>
      </c>
      <c r="I127" s="27"/>
      <c r="J127" s="101"/>
    </row>
    <row r="128" spans="1:10" x14ac:dyDescent="0.25">
      <c r="A128" s="101"/>
      <c r="B128" s="101"/>
      <c r="C128" s="101"/>
      <c r="D128" s="22">
        <f>PFS!C282</f>
        <v>0</v>
      </c>
      <c r="E128" s="22">
        <f>PFS!D282</f>
        <v>0</v>
      </c>
      <c r="F128" s="22">
        <f>PFS!E282</f>
        <v>0</v>
      </c>
      <c r="G128" s="22">
        <f>PFS!F282</f>
        <v>0</v>
      </c>
      <c r="H128" s="33">
        <f>PFS!H282</f>
        <v>0</v>
      </c>
      <c r="I128" s="27"/>
      <c r="J128" s="101"/>
    </row>
    <row r="129" spans="1:10" x14ac:dyDescent="0.25">
      <c r="A129" s="101"/>
      <c r="B129" s="101"/>
      <c r="C129" s="101"/>
      <c r="D129" s="22">
        <f>PFS!C283</f>
        <v>0</v>
      </c>
      <c r="E129" s="22">
        <f>PFS!D283</f>
        <v>0</v>
      </c>
      <c r="F129" s="22">
        <f>PFS!E283</f>
        <v>0</v>
      </c>
      <c r="G129" s="22">
        <f>PFS!F283</f>
        <v>0</v>
      </c>
      <c r="H129" s="33">
        <f>PFS!H283</f>
        <v>0</v>
      </c>
      <c r="I129" s="27"/>
      <c r="J129" s="101"/>
    </row>
    <row r="130" spans="1:10" x14ac:dyDescent="0.25">
      <c r="A130" s="101"/>
      <c r="B130" s="101"/>
      <c r="C130" s="101"/>
      <c r="D130" s="22">
        <f>PFS!C284</f>
        <v>0</v>
      </c>
      <c r="E130" s="22">
        <f>PFS!D284</f>
        <v>0</v>
      </c>
      <c r="F130" s="22">
        <f>PFS!E284</f>
        <v>0</v>
      </c>
      <c r="G130" s="22">
        <f>PFS!F284</f>
        <v>0</v>
      </c>
      <c r="H130" s="33">
        <f>PFS!H284</f>
        <v>0</v>
      </c>
      <c r="I130" s="27"/>
      <c r="J130" s="101"/>
    </row>
    <row r="131" spans="1:10" x14ac:dyDescent="0.25">
      <c r="A131" s="361"/>
      <c r="B131" s="361"/>
      <c r="C131" s="101"/>
      <c r="D131" s="22">
        <f>PFS!C285</f>
        <v>0</v>
      </c>
      <c r="E131" s="22">
        <f>PFS!D285</f>
        <v>0</v>
      </c>
      <c r="F131" s="22">
        <f>PFS!E285</f>
        <v>0</v>
      </c>
      <c r="G131" s="22">
        <f>PFS!F285</f>
        <v>0</v>
      </c>
      <c r="H131" s="33">
        <f>PFS!H285</f>
        <v>0</v>
      </c>
      <c r="I131" s="27"/>
      <c r="J131" s="101"/>
    </row>
    <row r="132" spans="1:10" ht="12.75" hidden="1" customHeight="1" outlineLevel="1" x14ac:dyDescent="0.25">
      <c r="A132" s="361"/>
      <c r="B132" s="361"/>
      <c r="C132" s="101"/>
      <c r="D132" s="22">
        <f>PFS!C286</f>
        <v>0</v>
      </c>
      <c r="E132" s="22">
        <f>PFS!D286</f>
        <v>0</v>
      </c>
      <c r="F132" s="22">
        <f>PFS!E286</f>
        <v>0</v>
      </c>
      <c r="G132" s="22">
        <f>PFS!F286</f>
        <v>0</v>
      </c>
      <c r="H132" s="33">
        <f>PFS!H286</f>
        <v>0</v>
      </c>
      <c r="I132" s="27"/>
      <c r="J132" s="101"/>
    </row>
    <row r="133" spans="1:10" ht="12.75" hidden="1" customHeight="1" outlineLevel="1" x14ac:dyDescent="0.25">
      <c r="A133" s="361"/>
      <c r="B133" s="361"/>
      <c r="C133" s="101"/>
      <c r="D133" s="22">
        <f>PFS!C287</f>
        <v>0</v>
      </c>
      <c r="E133" s="22">
        <f>PFS!D287</f>
        <v>0</v>
      </c>
      <c r="F133" s="22">
        <f>PFS!E287</f>
        <v>0</v>
      </c>
      <c r="G133" s="22">
        <f>PFS!F287</f>
        <v>0</v>
      </c>
      <c r="H133" s="33">
        <f>PFS!H287</f>
        <v>0</v>
      </c>
      <c r="I133" s="27"/>
      <c r="J133" s="101"/>
    </row>
    <row r="134" spans="1:10" ht="12.75" hidden="1" customHeight="1" outlineLevel="1" x14ac:dyDescent="0.25">
      <c r="A134" s="361"/>
      <c r="B134" s="361"/>
      <c r="C134" s="101"/>
      <c r="D134" s="22">
        <f>PFS!C288</f>
        <v>0</v>
      </c>
      <c r="E134" s="22">
        <f>PFS!D288</f>
        <v>0</v>
      </c>
      <c r="F134" s="22">
        <f>PFS!E288</f>
        <v>0</v>
      </c>
      <c r="G134" s="22">
        <f>PFS!F288</f>
        <v>0</v>
      </c>
      <c r="H134" s="33">
        <f>PFS!H288</f>
        <v>0</v>
      </c>
      <c r="I134" s="27"/>
      <c r="J134" s="101"/>
    </row>
    <row r="135" spans="1:10" ht="12.75" hidden="1" customHeight="1" outlineLevel="1" x14ac:dyDescent="0.25">
      <c r="A135" s="361"/>
      <c r="B135" s="361"/>
      <c r="C135" s="101"/>
      <c r="D135" s="22">
        <f>PFS!C289</f>
        <v>0</v>
      </c>
      <c r="E135" s="22">
        <f>PFS!D289</f>
        <v>0</v>
      </c>
      <c r="F135" s="22">
        <f>PFS!E289</f>
        <v>0</v>
      </c>
      <c r="G135" s="22">
        <f>PFS!F289</f>
        <v>0</v>
      </c>
      <c r="H135" s="33">
        <f>PFS!H289</f>
        <v>0</v>
      </c>
      <c r="I135" s="27"/>
      <c r="J135" s="101"/>
    </row>
    <row r="136" spans="1:10" ht="12.75" hidden="1" customHeight="1" outlineLevel="1" x14ac:dyDescent="0.25">
      <c r="A136" s="361"/>
      <c r="B136" s="361"/>
      <c r="C136" s="101"/>
      <c r="D136" s="22">
        <f>PFS!C290</f>
        <v>0</v>
      </c>
      <c r="E136" s="22">
        <f>PFS!D290</f>
        <v>0</v>
      </c>
      <c r="F136" s="22">
        <f>PFS!E290</f>
        <v>0</v>
      </c>
      <c r="G136" s="22">
        <f>PFS!F290</f>
        <v>0</v>
      </c>
      <c r="H136" s="33">
        <f>PFS!H290</f>
        <v>0</v>
      </c>
      <c r="I136" s="27"/>
      <c r="J136" s="101"/>
    </row>
    <row r="137" spans="1:10" ht="12.75" hidden="1" customHeight="1" outlineLevel="1" x14ac:dyDescent="0.25">
      <c r="A137" s="361"/>
      <c r="B137" s="361"/>
      <c r="C137" s="101"/>
      <c r="D137" s="22">
        <f>PFS!C291</f>
        <v>0</v>
      </c>
      <c r="E137" s="22">
        <f>PFS!D291</f>
        <v>0</v>
      </c>
      <c r="F137" s="22">
        <f>PFS!E291</f>
        <v>0</v>
      </c>
      <c r="G137" s="22">
        <f>PFS!F291</f>
        <v>0</v>
      </c>
      <c r="H137" s="33">
        <f>PFS!H291</f>
        <v>0</v>
      </c>
      <c r="I137" s="27"/>
      <c r="J137" s="101"/>
    </row>
    <row r="138" spans="1:10" ht="12.75" hidden="1" customHeight="1" outlineLevel="1" x14ac:dyDescent="0.25">
      <c r="A138" s="361"/>
      <c r="B138" s="361"/>
      <c r="C138" s="101"/>
      <c r="D138" s="22">
        <f>PFS!C292</f>
        <v>0</v>
      </c>
      <c r="E138" s="22">
        <f>PFS!D292</f>
        <v>0</v>
      </c>
      <c r="F138" s="22">
        <f>PFS!E292</f>
        <v>0</v>
      </c>
      <c r="G138" s="22">
        <f>PFS!F292</f>
        <v>0</v>
      </c>
      <c r="H138" s="33">
        <f>PFS!H292</f>
        <v>0</v>
      </c>
      <c r="I138" s="27"/>
      <c r="J138" s="101"/>
    </row>
    <row r="139" spans="1:10" ht="12.75" hidden="1" customHeight="1" outlineLevel="1" x14ac:dyDescent="0.25">
      <c r="A139" s="361"/>
      <c r="B139" s="361"/>
      <c r="C139" s="101"/>
      <c r="D139" s="22">
        <f>PFS!C293</f>
        <v>0</v>
      </c>
      <c r="E139" s="22">
        <f>PFS!D293</f>
        <v>0</v>
      </c>
      <c r="F139" s="22">
        <f>PFS!E293</f>
        <v>0</v>
      </c>
      <c r="G139" s="22">
        <f>PFS!F293</f>
        <v>0</v>
      </c>
      <c r="H139" s="33">
        <f>PFS!H293</f>
        <v>0</v>
      </c>
      <c r="I139" s="27"/>
      <c r="J139" s="101"/>
    </row>
    <row r="140" spans="1:10" ht="12.75" hidden="1" customHeight="1" outlineLevel="1" x14ac:dyDescent="0.25">
      <c r="A140" s="361"/>
      <c r="B140" s="361"/>
      <c r="C140" s="101"/>
      <c r="D140" s="22">
        <f>PFS!C294</f>
        <v>0</v>
      </c>
      <c r="E140" s="22">
        <f>PFS!D294</f>
        <v>0</v>
      </c>
      <c r="F140" s="22">
        <f>PFS!E294</f>
        <v>0</v>
      </c>
      <c r="G140" s="22">
        <f>PFS!F294</f>
        <v>0</v>
      </c>
      <c r="H140" s="33">
        <f>PFS!H294</f>
        <v>0</v>
      </c>
      <c r="I140" s="27"/>
      <c r="J140" s="101"/>
    </row>
    <row r="141" spans="1:10" ht="12.75" hidden="1" customHeight="1" outlineLevel="1" x14ac:dyDescent="0.25">
      <c r="A141" s="361"/>
      <c r="B141" s="361"/>
      <c r="C141" s="101"/>
      <c r="D141" s="22">
        <f>PFS!C295</f>
        <v>0</v>
      </c>
      <c r="E141" s="22">
        <f>PFS!D295</f>
        <v>0</v>
      </c>
      <c r="F141" s="22">
        <f>PFS!E295</f>
        <v>0</v>
      </c>
      <c r="G141" s="22">
        <f>PFS!F295</f>
        <v>0</v>
      </c>
      <c r="H141" s="33">
        <f>PFS!H295</f>
        <v>0</v>
      </c>
      <c r="I141" s="27"/>
      <c r="J141" s="101"/>
    </row>
    <row r="142" spans="1:10" ht="12.75" hidden="1" customHeight="1" outlineLevel="1" x14ac:dyDescent="0.25">
      <c r="A142" s="361"/>
      <c r="B142" s="361"/>
      <c r="C142" s="101"/>
      <c r="D142" s="22">
        <f>PFS!C296</f>
        <v>0</v>
      </c>
      <c r="E142" s="22">
        <f>PFS!D296</f>
        <v>0</v>
      </c>
      <c r="F142" s="22">
        <f>PFS!E296</f>
        <v>0</v>
      </c>
      <c r="G142" s="22">
        <f>PFS!F296</f>
        <v>0</v>
      </c>
      <c r="H142" s="33">
        <f>PFS!H296</f>
        <v>0</v>
      </c>
      <c r="I142" s="27"/>
      <c r="J142" s="101"/>
    </row>
    <row r="143" spans="1:10" ht="12.75" hidden="1" customHeight="1" outlineLevel="1" x14ac:dyDescent="0.25">
      <c r="A143" s="361"/>
      <c r="B143" s="361"/>
      <c r="C143" s="101"/>
      <c r="D143" s="22">
        <f>PFS!C297</f>
        <v>0</v>
      </c>
      <c r="E143" s="22">
        <f>PFS!D297</f>
        <v>0</v>
      </c>
      <c r="F143" s="22">
        <f>PFS!E297</f>
        <v>0</v>
      </c>
      <c r="G143" s="22">
        <f>PFS!F297</f>
        <v>0</v>
      </c>
      <c r="H143" s="33">
        <f>PFS!H297</f>
        <v>0</v>
      </c>
      <c r="I143" s="27"/>
      <c r="J143" s="101"/>
    </row>
    <row r="144" spans="1:10" ht="12.75" hidden="1" customHeight="1" outlineLevel="1" x14ac:dyDescent="0.25">
      <c r="A144" s="361"/>
      <c r="B144" s="361"/>
      <c r="C144" s="101"/>
      <c r="D144" s="22">
        <f>PFS!C298</f>
        <v>0</v>
      </c>
      <c r="E144" s="22">
        <f>PFS!D298</f>
        <v>0</v>
      </c>
      <c r="F144" s="22">
        <f>PFS!E298</f>
        <v>0</v>
      </c>
      <c r="G144" s="22">
        <f>PFS!F298</f>
        <v>0</v>
      </c>
      <c r="H144" s="33">
        <f>PFS!H298</f>
        <v>0</v>
      </c>
      <c r="I144" s="27"/>
      <c r="J144" s="101"/>
    </row>
    <row r="145" spans="1:10" s="2" customFormat="1" ht="12.75" hidden="1" customHeight="1" outlineLevel="1" x14ac:dyDescent="0.25">
      <c r="A145" s="361"/>
      <c r="B145" s="361"/>
      <c r="C145" s="101"/>
      <c r="D145" s="22">
        <f>PFS!C299</f>
        <v>0</v>
      </c>
      <c r="E145" s="22">
        <f>PFS!D299</f>
        <v>0</v>
      </c>
      <c r="F145" s="22">
        <f>PFS!E299</f>
        <v>0</v>
      </c>
      <c r="G145" s="22">
        <f>PFS!F299</f>
        <v>0</v>
      </c>
      <c r="H145" s="33">
        <f>PFS!H299</f>
        <v>0</v>
      </c>
      <c r="I145" s="27"/>
      <c r="J145" s="101"/>
    </row>
    <row r="146" spans="1:10" s="2" customFormat="1" ht="12.75" hidden="1" customHeight="1" outlineLevel="1" x14ac:dyDescent="0.25">
      <c r="A146" s="361"/>
      <c r="B146" s="361"/>
      <c r="C146" s="101"/>
      <c r="D146" s="22">
        <f>PFS!C300</f>
        <v>0</v>
      </c>
      <c r="E146" s="22">
        <f>PFS!D300</f>
        <v>0</v>
      </c>
      <c r="F146" s="22">
        <f>PFS!E300</f>
        <v>0</v>
      </c>
      <c r="G146" s="22">
        <f>PFS!F300</f>
        <v>0</v>
      </c>
      <c r="H146" s="33">
        <f>PFS!H300</f>
        <v>0</v>
      </c>
      <c r="I146" s="27"/>
      <c r="J146" s="101"/>
    </row>
    <row r="147" spans="1:10" s="2" customFormat="1" ht="12.75" hidden="1" customHeight="1" outlineLevel="1" x14ac:dyDescent="0.25">
      <c r="A147" s="361"/>
      <c r="B147" s="361"/>
      <c r="C147" s="101"/>
      <c r="D147" s="22">
        <f>PFS!C301</f>
        <v>0</v>
      </c>
      <c r="E147" s="22">
        <f>PFS!D301</f>
        <v>0</v>
      </c>
      <c r="F147" s="22">
        <f>PFS!E301</f>
        <v>0</v>
      </c>
      <c r="G147" s="22">
        <f>PFS!F301</f>
        <v>0</v>
      </c>
      <c r="H147" s="33">
        <f>PFS!H301</f>
        <v>0</v>
      </c>
      <c r="I147" s="27"/>
      <c r="J147" s="101"/>
    </row>
    <row r="148" spans="1:10" s="2" customFormat="1" ht="12.75" hidden="1" customHeight="1" outlineLevel="1" x14ac:dyDescent="0.25">
      <c r="A148" s="361"/>
      <c r="B148" s="361"/>
      <c r="C148" s="101"/>
      <c r="D148" s="22">
        <f>PFS!C302</f>
        <v>0</v>
      </c>
      <c r="E148" s="22">
        <f>PFS!D302</f>
        <v>0</v>
      </c>
      <c r="F148" s="22">
        <f>PFS!E302</f>
        <v>0</v>
      </c>
      <c r="G148" s="22">
        <f>PFS!F302</f>
        <v>0</v>
      </c>
      <c r="H148" s="33">
        <f>PFS!H302</f>
        <v>0</v>
      </c>
      <c r="I148" s="27"/>
      <c r="J148" s="101"/>
    </row>
    <row r="149" spans="1:10" s="2" customFormat="1" ht="12.75" hidden="1" customHeight="1" outlineLevel="1" x14ac:dyDescent="0.25">
      <c r="A149" s="361"/>
      <c r="B149" s="361"/>
      <c r="C149" s="101"/>
      <c r="D149" s="22">
        <f>PFS!C303</f>
        <v>0</v>
      </c>
      <c r="E149" s="22">
        <f>PFS!D303</f>
        <v>0</v>
      </c>
      <c r="F149" s="22">
        <f>PFS!E303</f>
        <v>0</v>
      </c>
      <c r="G149" s="22">
        <f>PFS!F303</f>
        <v>0</v>
      </c>
      <c r="H149" s="33">
        <f>PFS!H303</f>
        <v>0</v>
      </c>
      <c r="I149" s="27"/>
      <c r="J149" s="101"/>
    </row>
    <row r="150" spans="1:10" s="2" customFormat="1" ht="12.75" hidden="1" customHeight="1" outlineLevel="1" x14ac:dyDescent="0.25">
      <c r="A150" s="361"/>
      <c r="B150" s="361"/>
      <c r="C150" s="101"/>
      <c r="D150" s="22">
        <f>PFS!C304</f>
        <v>0</v>
      </c>
      <c r="E150" s="22">
        <f>PFS!D304</f>
        <v>0</v>
      </c>
      <c r="F150" s="22">
        <f>PFS!E304</f>
        <v>0</v>
      </c>
      <c r="G150" s="22">
        <f>PFS!F304</f>
        <v>0</v>
      </c>
      <c r="H150" s="33">
        <f>PFS!H304</f>
        <v>0</v>
      </c>
      <c r="I150" s="27"/>
      <c r="J150" s="101"/>
    </row>
    <row r="151" spans="1:10" collapsed="1" x14ac:dyDescent="0.25">
      <c r="A151" s="361"/>
      <c r="B151" s="361"/>
      <c r="C151" s="101"/>
      <c r="D151" s="167" t="s">
        <v>46</v>
      </c>
      <c r="E151" s="172"/>
      <c r="F151" s="167"/>
      <c r="G151" s="167"/>
      <c r="H151" s="174">
        <f>SUM(H91:H150)</f>
        <v>0</v>
      </c>
      <c r="I151" s="169">
        <f>SUM(I91:I150)</f>
        <v>0</v>
      </c>
      <c r="J151" s="111"/>
    </row>
    <row r="152" spans="1:10" x14ac:dyDescent="0.25">
      <c r="A152" s="361"/>
      <c r="B152" s="361"/>
      <c r="C152" s="101"/>
      <c r="D152" s="101"/>
      <c r="E152" s="101"/>
      <c r="F152" s="101"/>
      <c r="G152" s="101"/>
      <c r="H152" s="102"/>
      <c r="I152" s="111"/>
      <c r="J152" s="111"/>
    </row>
    <row r="153" spans="1:10" x14ac:dyDescent="0.25">
      <c r="A153" s="361"/>
      <c r="B153" s="361"/>
      <c r="C153" s="101"/>
      <c r="D153" s="12" t="s">
        <v>130</v>
      </c>
      <c r="E153" s="13"/>
      <c r="F153" s="13"/>
      <c r="G153" s="13"/>
      <c r="H153" s="19"/>
      <c r="I153" s="111"/>
      <c r="J153" s="111"/>
    </row>
    <row r="154" spans="1:10" x14ac:dyDescent="0.25">
      <c r="A154" s="361"/>
      <c r="B154" s="361"/>
      <c r="C154" s="101"/>
      <c r="D154" s="162" t="s">
        <v>76</v>
      </c>
      <c r="E154" s="163" t="s">
        <v>70</v>
      </c>
      <c r="F154" s="163" t="s">
        <v>71</v>
      </c>
      <c r="G154" s="163" t="s">
        <v>72</v>
      </c>
      <c r="H154" s="177" t="s">
        <v>140</v>
      </c>
      <c r="I154" s="166" t="s">
        <v>141</v>
      </c>
      <c r="J154" s="111"/>
    </row>
    <row r="155" spans="1:10" x14ac:dyDescent="0.25">
      <c r="A155" s="101"/>
      <c r="B155" s="101"/>
      <c r="C155" s="101"/>
      <c r="D155" s="22">
        <f>PFS!C206</f>
        <v>0</v>
      </c>
      <c r="E155" s="28">
        <f>PFS!D206</f>
        <v>0</v>
      </c>
      <c r="F155" s="28">
        <f>PFS!E206</f>
        <v>0</v>
      </c>
      <c r="G155" s="28">
        <f>PFS!F206</f>
        <v>0</v>
      </c>
      <c r="H155" s="32">
        <f>PFS!H206</f>
        <v>0</v>
      </c>
      <c r="I155" s="27">
        <f>H155</f>
        <v>0</v>
      </c>
      <c r="J155" s="101"/>
    </row>
    <row r="156" spans="1:10" x14ac:dyDescent="0.25">
      <c r="A156" s="101"/>
      <c r="B156" s="101"/>
      <c r="C156" s="101"/>
      <c r="D156" s="22">
        <f>PFS!C207</f>
        <v>0</v>
      </c>
      <c r="E156" s="28">
        <f>PFS!D207</f>
        <v>0</v>
      </c>
      <c r="F156" s="28">
        <f>PFS!E207</f>
        <v>0</v>
      </c>
      <c r="G156" s="28">
        <f>PFS!F207</f>
        <v>0</v>
      </c>
      <c r="H156" s="32">
        <f>PFS!H207</f>
        <v>0</v>
      </c>
      <c r="I156" s="27">
        <f t="shared" ref="I156:I187" si="12">H156</f>
        <v>0</v>
      </c>
      <c r="J156" s="101"/>
    </row>
    <row r="157" spans="1:10" x14ac:dyDescent="0.25">
      <c r="A157" s="101"/>
      <c r="B157" s="101"/>
      <c r="C157" s="101"/>
      <c r="D157" s="22">
        <f>PFS!C208</f>
        <v>0</v>
      </c>
      <c r="E157" s="28">
        <f>PFS!D208</f>
        <v>0</v>
      </c>
      <c r="F157" s="28">
        <f>PFS!E208</f>
        <v>0</v>
      </c>
      <c r="G157" s="28">
        <f>PFS!F208</f>
        <v>0</v>
      </c>
      <c r="H157" s="32">
        <f>PFS!H208</f>
        <v>0</v>
      </c>
      <c r="I157" s="27">
        <f t="shared" si="12"/>
        <v>0</v>
      </c>
      <c r="J157" s="101"/>
    </row>
    <row r="158" spans="1:10" x14ac:dyDescent="0.25">
      <c r="A158" s="101"/>
      <c r="B158" s="101"/>
      <c r="C158" s="101"/>
      <c r="D158" s="22">
        <f>PFS!C209</f>
        <v>0</v>
      </c>
      <c r="E158" s="28">
        <f>PFS!D209</f>
        <v>0</v>
      </c>
      <c r="F158" s="28">
        <f>PFS!E209</f>
        <v>0</v>
      </c>
      <c r="G158" s="28">
        <f>PFS!F209</f>
        <v>0</v>
      </c>
      <c r="H158" s="32">
        <f>PFS!H209</f>
        <v>0</v>
      </c>
      <c r="I158" s="27">
        <f t="shared" si="12"/>
        <v>0</v>
      </c>
      <c r="J158" s="101"/>
    </row>
    <row r="159" spans="1:10" x14ac:dyDescent="0.25">
      <c r="A159" s="101"/>
      <c r="B159" s="101"/>
      <c r="C159" s="101"/>
      <c r="D159" s="22">
        <f>PFS!C210</f>
        <v>0</v>
      </c>
      <c r="E159" s="28">
        <f>PFS!D210</f>
        <v>0</v>
      </c>
      <c r="F159" s="28">
        <f>PFS!E210</f>
        <v>0</v>
      </c>
      <c r="G159" s="28">
        <f>PFS!F210</f>
        <v>0</v>
      </c>
      <c r="H159" s="32">
        <f>PFS!H210</f>
        <v>0</v>
      </c>
      <c r="I159" s="27">
        <f t="shared" si="12"/>
        <v>0</v>
      </c>
      <c r="J159" s="101"/>
    </row>
    <row r="160" spans="1:10" x14ac:dyDescent="0.25">
      <c r="A160" s="101"/>
      <c r="B160" s="101"/>
      <c r="C160" s="101"/>
      <c r="D160" s="22">
        <f>PFS!C211</f>
        <v>0</v>
      </c>
      <c r="E160" s="28">
        <f>PFS!D211</f>
        <v>0</v>
      </c>
      <c r="F160" s="28">
        <f>PFS!E211</f>
        <v>0</v>
      </c>
      <c r="G160" s="28">
        <f>PFS!F211</f>
        <v>0</v>
      </c>
      <c r="H160" s="32">
        <f>PFS!H211</f>
        <v>0</v>
      </c>
      <c r="I160" s="27">
        <f t="shared" si="12"/>
        <v>0</v>
      </c>
      <c r="J160" s="101"/>
    </row>
    <row r="161" spans="1:10" x14ac:dyDescent="0.25">
      <c r="A161" s="101"/>
      <c r="B161" s="101"/>
      <c r="C161" s="101"/>
      <c r="D161" s="22">
        <f>PFS!C212</f>
        <v>0</v>
      </c>
      <c r="E161" s="28">
        <f>PFS!D212</f>
        <v>0</v>
      </c>
      <c r="F161" s="28">
        <f>PFS!E212</f>
        <v>0</v>
      </c>
      <c r="G161" s="28">
        <f>PFS!F212</f>
        <v>0</v>
      </c>
      <c r="H161" s="32">
        <f>PFS!H212</f>
        <v>0</v>
      </c>
      <c r="I161" s="27">
        <f t="shared" si="12"/>
        <v>0</v>
      </c>
      <c r="J161" s="101"/>
    </row>
    <row r="162" spans="1:10" s="2" customFormat="1" x14ac:dyDescent="0.25">
      <c r="A162" s="101"/>
      <c r="B162" s="101"/>
      <c r="C162" s="101"/>
      <c r="D162" s="22">
        <f>PFS!C213</f>
        <v>0</v>
      </c>
      <c r="E162" s="28">
        <f>PFS!D213</f>
        <v>0</v>
      </c>
      <c r="F162" s="28">
        <f>PFS!E213</f>
        <v>0</v>
      </c>
      <c r="G162" s="28">
        <f>PFS!F213</f>
        <v>0</v>
      </c>
      <c r="H162" s="32">
        <f>PFS!H213</f>
        <v>0</v>
      </c>
      <c r="I162" s="27">
        <f t="shared" si="12"/>
        <v>0</v>
      </c>
      <c r="J162" s="101"/>
    </row>
    <row r="163" spans="1:10" s="2" customFormat="1" x14ac:dyDescent="0.25">
      <c r="A163" s="101"/>
      <c r="B163" s="101"/>
      <c r="C163" s="101"/>
      <c r="D163" s="22">
        <f>PFS!C214</f>
        <v>0</v>
      </c>
      <c r="E163" s="28">
        <f>PFS!D214</f>
        <v>0</v>
      </c>
      <c r="F163" s="28">
        <f>PFS!E214</f>
        <v>0</v>
      </c>
      <c r="G163" s="28">
        <f>PFS!F214</f>
        <v>0</v>
      </c>
      <c r="H163" s="32">
        <f>PFS!H214</f>
        <v>0</v>
      </c>
      <c r="I163" s="27">
        <f t="shared" si="12"/>
        <v>0</v>
      </c>
      <c r="J163" s="101"/>
    </row>
    <row r="164" spans="1:10" s="2" customFormat="1" x14ac:dyDescent="0.25">
      <c r="A164" s="101"/>
      <c r="B164" s="101"/>
      <c r="C164" s="101"/>
      <c r="D164" s="22">
        <f>PFS!C215</f>
        <v>0</v>
      </c>
      <c r="E164" s="28">
        <f>PFS!D215</f>
        <v>0</v>
      </c>
      <c r="F164" s="28">
        <f>PFS!E215</f>
        <v>0</v>
      </c>
      <c r="G164" s="28">
        <f>PFS!F215</f>
        <v>0</v>
      </c>
      <c r="H164" s="32">
        <f>PFS!H215</f>
        <v>0</v>
      </c>
      <c r="I164" s="27">
        <f t="shared" si="12"/>
        <v>0</v>
      </c>
      <c r="J164" s="101"/>
    </row>
    <row r="165" spans="1:10" s="2" customFormat="1" x14ac:dyDescent="0.25">
      <c r="A165" s="101"/>
      <c r="B165" s="101"/>
      <c r="C165" s="101"/>
      <c r="D165" s="22">
        <f>PFS!C216</f>
        <v>0</v>
      </c>
      <c r="E165" s="28">
        <f>PFS!D216</f>
        <v>0</v>
      </c>
      <c r="F165" s="28">
        <f>PFS!E216</f>
        <v>0</v>
      </c>
      <c r="G165" s="28">
        <f>PFS!F216</f>
        <v>0</v>
      </c>
      <c r="H165" s="32">
        <f>PFS!H216</f>
        <v>0</v>
      </c>
      <c r="I165" s="27">
        <f t="shared" si="12"/>
        <v>0</v>
      </c>
      <c r="J165" s="101"/>
    </row>
    <row r="166" spans="1:10" s="2" customFormat="1" x14ac:dyDescent="0.25">
      <c r="A166" s="101"/>
      <c r="B166" s="101"/>
      <c r="C166" s="101"/>
      <c r="D166" s="22">
        <f>PFS!C217</f>
        <v>0</v>
      </c>
      <c r="E166" s="28">
        <f>PFS!D217</f>
        <v>0</v>
      </c>
      <c r="F166" s="28">
        <f>PFS!E217</f>
        <v>0</v>
      </c>
      <c r="G166" s="28">
        <f>PFS!F217</f>
        <v>0</v>
      </c>
      <c r="H166" s="32">
        <f>PFS!H217</f>
        <v>0</v>
      </c>
      <c r="I166" s="27">
        <f t="shared" si="12"/>
        <v>0</v>
      </c>
      <c r="J166" s="101"/>
    </row>
    <row r="167" spans="1:10" s="2" customFormat="1" x14ac:dyDescent="0.25">
      <c r="A167" s="101"/>
      <c r="B167" s="101"/>
      <c r="C167" s="101"/>
      <c r="D167" s="22">
        <f>PFS!C218</f>
        <v>0</v>
      </c>
      <c r="E167" s="28">
        <f>PFS!D218</f>
        <v>0</v>
      </c>
      <c r="F167" s="28">
        <f>PFS!E218</f>
        <v>0</v>
      </c>
      <c r="G167" s="28">
        <f>PFS!F218</f>
        <v>0</v>
      </c>
      <c r="H167" s="32">
        <f>PFS!H218</f>
        <v>0</v>
      </c>
      <c r="I167" s="27">
        <f t="shared" si="12"/>
        <v>0</v>
      </c>
      <c r="J167" s="101"/>
    </row>
    <row r="168" spans="1:10" s="2" customFormat="1" x14ac:dyDescent="0.25">
      <c r="A168" s="101"/>
      <c r="B168" s="101"/>
      <c r="C168" s="101"/>
      <c r="D168" s="22">
        <f>PFS!C219</f>
        <v>0</v>
      </c>
      <c r="E168" s="28">
        <f>PFS!D219</f>
        <v>0</v>
      </c>
      <c r="F168" s="28">
        <f>PFS!E219</f>
        <v>0</v>
      </c>
      <c r="G168" s="28">
        <f>PFS!F219</f>
        <v>0</v>
      </c>
      <c r="H168" s="32">
        <f>PFS!H219</f>
        <v>0</v>
      </c>
      <c r="I168" s="27">
        <f t="shared" si="12"/>
        <v>0</v>
      </c>
      <c r="J168" s="101"/>
    </row>
    <row r="169" spans="1:10" x14ac:dyDescent="0.25">
      <c r="A169" s="101"/>
      <c r="B169" s="101"/>
      <c r="C169" s="101"/>
      <c r="D169" s="22">
        <f>PFS!C220</f>
        <v>0</v>
      </c>
      <c r="E169" s="28">
        <f>PFS!D220</f>
        <v>0</v>
      </c>
      <c r="F169" s="28">
        <f>PFS!E220</f>
        <v>0</v>
      </c>
      <c r="G169" s="28">
        <f>PFS!F220</f>
        <v>0</v>
      </c>
      <c r="H169" s="32">
        <f>PFS!H220</f>
        <v>0</v>
      </c>
      <c r="I169" s="27">
        <f t="shared" si="12"/>
        <v>0</v>
      </c>
      <c r="J169" s="101"/>
    </row>
    <row r="170" spans="1:10" x14ac:dyDescent="0.25">
      <c r="A170" s="101"/>
      <c r="B170" s="101"/>
      <c r="C170" s="101"/>
      <c r="D170" s="22">
        <f>PFS!C221</f>
        <v>0</v>
      </c>
      <c r="E170" s="28">
        <f>PFS!D221</f>
        <v>0</v>
      </c>
      <c r="F170" s="28">
        <f>PFS!E221</f>
        <v>0</v>
      </c>
      <c r="G170" s="28">
        <f>PFS!F221</f>
        <v>0</v>
      </c>
      <c r="H170" s="32">
        <f>PFS!H221</f>
        <v>0</v>
      </c>
      <c r="I170" s="27">
        <f t="shared" si="12"/>
        <v>0</v>
      </c>
      <c r="J170" s="101"/>
    </row>
    <row r="171" spans="1:10" x14ac:dyDescent="0.25">
      <c r="A171" s="101"/>
      <c r="B171" s="101"/>
      <c r="C171" s="101"/>
      <c r="D171" s="22">
        <f>PFS!C222</f>
        <v>0</v>
      </c>
      <c r="E171" s="28">
        <f>PFS!D222</f>
        <v>0</v>
      </c>
      <c r="F171" s="28">
        <f>PFS!E222</f>
        <v>0</v>
      </c>
      <c r="G171" s="28">
        <f>PFS!F222</f>
        <v>0</v>
      </c>
      <c r="H171" s="32">
        <f>PFS!H222</f>
        <v>0</v>
      </c>
      <c r="I171" s="27">
        <f t="shared" si="12"/>
        <v>0</v>
      </c>
      <c r="J171" s="101"/>
    </row>
    <row r="172" spans="1:10" outlineLevel="1" x14ac:dyDescent="0.25">
      <c r="A172" s="101"/>
      <c r="B172" s="101"/>
      <c r="C172" s="101"/>
      <c r="D172" s="22">
        <f>PFS!C223</f>
        <v>0</v>
      </c>
      <c r="E172" s="28">
        <f>PFS!D223</f>
        <v>0</v>
      </c>
      <c r="F172" s="28">
        <f>PFS!E223</f>
        <v>0</v>
      </c>
      <c r="G172" s="28">
        <f>PFS!F223</f>
        <v>0</v>
      </c>
      <c r="H172" s="32">
        <f>PFS!H223</f>
        <v>0</v>
      </c>
      <c r="I172" s="27">
        <f t="shared" si="12"/>
        <v>0</v>
      </c>
      <c r="J172" s="101"/>
    </row>
    <row r="173" spans="1:10" outlineLevel="1" x14ac:dyDescent="0.25">
      <c r="A173" s="101"/>
      <c r="B173" s="101"/>
      <c r="C173" s="101"/>
      <c r="D173" s="22">
        <f>PFS!C224</f>
        <v>0</v>
      </c>
      <c r="E173" s="28">
        <f>PFS!D224</f>
        <v>0</v>
      </c>
      <c r="F173" s="28">
        <f>PFS!E224</f>
        <v>0</v>
      </c>
      <c r="G173" s="28">
        <f>PFS!F224</f>
        <v>0</v>
      </c>
      <c r="H173" s="32">
        <f>PFS!H224</f>
        <v>0</v>
      </c>
      <c r="I173" s="27">
        <f t="shared" si="12"/>
        <v>0</v>
      </c>
      <c r="J173" s="101"/>
    </row>
    <row r="174" spans="1:10" outlineLevel="1" x14ac:dyDescent="0.25">
      <c r="A174" s="101"/>
      <c r="B174" s="101"/>
      <c r="C174" s="101"/>
      <c r="D174" s="22">
        <f>PFS!C225</f>
        <v>0</v>
      </c>
      <c r="E174" s="28">
        <f>PFS!D225</f>
        <v>0</v>
      </c>
      <c r="F174" s="28">
        <f>PFS!E225</f>
        <v>0</v>
      </c>
      <c r="G174" s="28">
        <f>PFS!F225</f>
        <v>0</v>
      </c>
      <c r="H174" s="32">
        <f>PFS!H225</f>
        <v>0</v>
      </c>
      <c r="I174" s="27">
        <f t="shared" si="12"/>
        <v>0</v>
      </c>
      <c r="J174" s="101"/>
    </row>
    <row r="175" spans="1:10" outlineLevel="1" x14ac:dyDescent="0.25">
      <c r="A175" s="101"/>
      <c r="B175" s="101"/>
      <c r="C175" s="101"/>
      <c r="D175" s="22">
        <f>PFS!C226</f>
        <v>0</v>
      </c>
      <c r="E175" s="28">
        <f>PFS!D226</f>
        <v>0</v>
      </c>
      <c r="F175" s="28">
        <f>PFS!E226</f>
        <v>0</v>
      </c>
      <c r="G175" s="28">
        <f>PFS!F226</f>
        <v>0</v>
      </c>
      <c r="H175" s="32">
        <f>PFS!H226</f>
        <v>0</v>
      </c>
      <c r="I175" s="27">
        <f t="shared" si="12"/>
        <v>0</v>
      </c>
      <c r="J175" s="101"/>
    </row>
    <row r="176" spans="1:10" s="2" customFormat="1" outlineLevel="1" x14ac:dyDescent="0.25">
      <c r="A176" s="101"/>
      <c r="B176" s="101"/>
      <c r="C176" s="101"/>
      <c r="D176" s="22">
        <f>PFS!C227</f>
        <v>0</v>
      </c>
      <c r="E176" s="28">
        <f>PFS!D227</f>
        <v>0</v>
      </c>
      <c r="F176" s="28">
        <f>PFS!E227</f>
        <v>0</v>
      </c>
      <c r="G176" s="28">
        <f>PFS!F227</f>
        <v>0</v>
      </c>
      <c r="H176" s="32">
        <f>PFS!H227</f>
        <v>0</v>
      </c>
      <c r="I176" s="27">
        <f t="shared" si="12"/>
        <v>0</v>
      </c>
      <c r="J176" s="101"/>
    </row>
    <row r="177" spans="1:10" s="2" customFormat="1" outlineLevel="1" x14ac:dyDescent="0.25">
      <c r="A177" s="101"/>
      <c r="B177" s="101"/>
      <c r="C177" s="101"/>
      <c r="D177" s="22">
        <f>PFS!C228</f>
        <v>0</v>
      </c>
      <c r="E177" s="28">
        <f>PFS!D228</f>
        <v>0</v>
      </c>
      <c r="F177" s="28">
        <f>PFS!E228</f>
        <v>0</v>
      </c>
      <c r="G177" s="28">
        <f>PFS!F228</f>
        <v>0</v>
      </c>
      <c r="H177" s="32">
        <f>PFS!H228</f>
        <v>0</v>
      </c>
      <c r="I177" s="27">
        <f t="shared" si="12"/>
        <v>0</v>
      </c>
      <c r="J177" s="101"/>
    </row>
    <row r="178" spans="1:10" s="2" customFormat="1" outlineLevel="1" x14ac:dyDescent="0.25">
      <c r="A178" s="101"/>
      <c r="B178" s="101"/>
      <c r="C178" s="101"/>
      <c r="D178" s="22">
        <f>PFS!C229</f>
        <v>0</v>
      </c>
      <c r="E178" s="28">
        <f>PFS!D229</f>
        <v>0</v>
      </c>
      <c r="F178" s="28">
        <f>PFS!E229</f>
        <v>0</v>
      </c>
      <c r="G178" s="28">
        <f>PFS!F229</f>
        <v>0</v>
      </c>
      <c r="H178" s="32">
        <f>PFS!H229</f>
        <v>0</v>
      </c>
      <c r="I178" s="27">
        <f t="shared" si="12"/>
        <v>0</v>
      </c>
      <c r="J178" s="101"/>
    </row>
    <row r="179" spans="1:10" s="2" customFormat="1" outlineLevel="1" x14ac:dyDescent="0.25">
      <c r="A179" s="101"/>
      <c r="B179" s="101"/>
      <c r="C179" s="101"/>
      <c r="D179" s="22">
        <f>PFS!C230</f>
        <v>0</v>
      </c>
      <c r="E179" s="28">
        <f>PFS!D230</f>
        <v>0</v>
      </c>
      <c r="F179" s="28">
        <f>PFS!E230</f>
        <v>0</v>
      </c>
      <c r="G179" s="28">
        <f>PFS!F230</f>
        <v>0</v>
      </c>
      <c r="H179" s="32">
        <f>PFS!H230</f>
        <v>0</v>
      </c>
      <c r="I179" s="27">
        <f t="shared" si="12"/>
        <v>0</v>
      </c>
      <c r="J179" s="101"/>
    </row>
    <row r="180" spans="1:10" s="2" customFormat="1" outlineLevel="1" x14ac:dyDescent="0.25">
      <c r="A180" s="101"/>
      <c r="B180" s="101"/>
      <c r="C180" s="101"/>
      <c r="D180" s="22">
        <f>PFS!C231</f>
        <v>0</v>
      </c>
      <c r="E180" s="28">
        <f>PFS!D231</f>
        <v>0</v>
      </c>
      <c r="F180" s="28">
        <f>PFS!E231</f>
        <v>0</v>
      </c>
      <c r="G180" s="28">
        <f>PFS!F231</f>
        <v>0</v>
      </c>
      <c r="H180" s="32">
        <f>PFS!H231</f>
        <v>0</v>
      </c>
      <c r="I180" s="27">
        <f t="shared" si="12"/>
        <v>0</v>
      </c>
      <c r="J180" s="101"/>
    </row>
    <row r="181" spans="1:10" s="2" customFormat="1" outlineLevel="1" x14ac:dyDescent="0.25">
      <c r="A181" s="101"/>
      <c r="B181" s="101"/>
      <c r="C181" s="101"/>
      <c r="D181" s="22">
        <f>PFS!C232</f>
        <v>0</v>
      </c>
      <c r="E181" s="28">
        <f>PFS!D232</f>
        <v>0</v>
      </c>
      <c r="F181" s="28">
        <f>PFS!E232</f>
        <v>0</v>
      </c>
      <c r="G181" s="28">
        <f>PFS!F232</f>
        <v>0</v>
      </c>
      <c r="H181" s="32">
        <f>PFS!H232</f>
        <v>0</v>
      </c>
      <c r="I181" s="27">
        <f t="shared" si="12"/>
        <v>0</v>
      </c>
      <c r="J181" s="101"/>
    </row>
    <row r="182" spans="1:10" s="2" customFormat="1" outlineLevel="1" x14ac:dyDescent="0.25">
      <c r="A182" s="101"/>
      <c r="B182" s="101"/>
      <c r="C182" s="101"/>
      <c r="D182" s="22">
        <f>PFS!C233</f>
        <v>0</v>
      </c>
      <c r="E182" s="28">
        <f>PFS!D233</f>
        <v>0</v>
      </c>
      <c r="F182" s="28">
        <f>PFS!E233</f>
        <v>0</v>
      </c>
      <c r="G182" s="28">
        <f>PFS!F233</f>
        <v>0</v>
      </c>
      <c r="H182" s="32">
        <f>PFS!H233</f>
        <v>0</v>
      </c>
      <c r="I182" s="27">
        <f t="shared" si="12"/>
        <v>0</v>
      </c>
      <c r="J182" s="101"/>
    </row>
    <row r="183" spans="1:10" s="2" customFormat="1" outlineLevel="1" x14ac:dyDescent="0.25">
      <c r="A183" s="101"/>
      <c r="B183" s="101"/>
      <c r="C183" s="101"/>
      <c r="D183" s="22">
        <f>PFS!C234</f>
        <v>0</v>
      </c>
      <c r="E183" s="28">
        <f>PFS!D234</f>
        <v>0</v>
      </c>
      <c r="F183" s="28">
        <f>PFS!E234</f>
        <v>0</v>
      </c>
      <c r="G183" s="28">
        <f>PFS!F234</f>
        <v>0</v>
      </c>
      <c r="H183" s="32">
        <f>PFS!H234</f>
        <v>0</v>
      </c>
      <c r="I183" s="27">
        <f t="shared" si="12"/>
        <v>0</v>
      </c>
      <c r="J183" s="101"/>
    </row>
    <row r="184" spans="1:10" s="2" customFormat="1" outlineLevel="1" x14ac:dyDescent="0.25">
      <c r="A184" s="101"/>
      <c r="B184" s="101"/>
      <c r="C184" s="101"/>
      <c r="D184" s="22">
        <f>PFS!C235</f>
        <v>0</v>
      </c>
      <c r="E184" s="28">
        <f>PFS!D235</f>
        <v>0</v>
      </c>
      <c r="F184" s="28">
        <f>PFS!E235</f>
        <v>0</v>
      </c>
      <c r="G184" s="28">
        <f>PFS!F235</f>
        <v>0</v>
      </c>
      <c r="H184" s="32">
        <f>PFS!H235</f>
        <v>0</v>
      </c>
      <c r="I184" s="27">
        <f t="shared" si="12"/>
        <v>0</v>
      </c>
      <c r="J184" s="101"/>
    </row>
    <row r="185" spans="1:10" s="2" customFormat="1" outlineLevel="1" x14ac:dyDescent="0.25">
      <c r="A185" s="101"/>
      <c r="B185" s="101"/>
      <c r="C185" s="101"/>
      <c r="D185" s="22">
        <f>PFS!C236</f>
        <v>0</v>
      </c>
      <c r="E185" s="28">
        <f>PFS!D236</f>
        <v>0</v>
      </c>
      <c r="F185" s="28">
        <f>PFS!E236</f>
        <v>0</v>
      </c>
      <c r="G185" s="28">
        <f>PFS!F236</f>
        <v>0</v>
      </c>
      <c r="H185" s="32">
        <f>PFS!H236</f>
        <v>0</v>
      </c>
      <c r="I185" s="27">
        <f t="shared" si="12"/>
        <v>0</v>
      </c>
      <c r="J185" s="101"/>
    </row>
    <row r="186" spans="1:10" s="2" customFormat="1" outlineLevel="1" x14ac:dyDescent="0.25">
      <c r="A186" s="101"/>
      <c r="B186" s="101"/>
      <c r="C186" s="101"/>
      <c r="D186" s="22">
        <f>PFS!C237</f>
        <v>0</v>
      </c>
      <c r="E186" s="28">
        <f>PFS!D237</f>
        <v>0</v>
      </c>
      <c r="F186" s="28">
        <f>PFS!E237</f>
        <v>0</v>
      </c>
      <c r="G186" s="28">
        <f>PFS!F237</f>
        <v>0</v>
      </c>
      <c r="H186" s="32">
        <f>PFS!H237</f>
        <v>0</v>
      </c>
      <c r="I186" s="27">
        <f t="shared" si="12"/>
        <v>0</v>
      </c>
      <c r="J186" s="101"/>
    </row>
    <row r="187" spans="1:10" s="2" customFormat="1" outlineLevel="1" x14ac:dyDescent="0.25">
      <c r="A187" s="101"/>
      <c r="B187" s="101"/>
      <c r="C187" s="101"/>
      <c r="D187" s="22">
        <f>PFS!C238</f>
        <v>0</v>
      </c>
      <c r="E187" s="28">
        <f>PFS!D238</f>
        <v>0</v>
      </c>
      <c r="F187" s="28">
        <f>PFS!E238</f>
        <v>0</v>
      </c>
      <c r="G187" s="28">
        <f>PFS!F238</f>
        <v>0</v>
      </c>
      <c r="H187" s="32">
        <f>PFS!H238</f>
        <v>0</v>
      </c>
      <c r="I187" s="27">
        <f t="shared" si="12"/>
        <v>0</v>
      </c>
      <c r="J187" s="101"/>
    </row>
    <row r="188" spans="1:10" outlineLevel="1" x14ac:dyDescent="0.25">
      <c r="A188" s="101"/>
      <c r="B188" s="101"/>
      <c r="C188" s="101"/>
      <c r="D188" s="22">
        <f>PFS!C239</f>
        <v>0</v>
      </c>
      <c r="E188" s="28">
        <f>PFS!D239</f>
        <v>0</v>
      </c>
      <c r="F188" s="28">
        <f>PFS!E239</f>
        <v>0</v>
      </c>
      <c r="G188" s="28">
        <f>PFS!F239</f>
        <v>0</v>
      </c>
      <c r="H188" s="32">
        <f>PFS!H239</f>
        <v>0</v>
      </c>
      <c r="I188" s="27"/>
      <c r="J188" s="101"/>
    </row>
    <row r="189" spans="1:10" x14ac:dyDescent="0.25">
      <c r="A189" s="101"/>
      <c r="B189" s="101"/>
      <c r="C189" s="101"/>
      <c r="D189" s="167" t="s">
        <v>46</v>
      </c>
      <c r="E189" s="172"/>
      <c r="F189" s="167"/>
      <c r="G189" s="167"/>
      <c r="H189" s="174">
        <f>SUM(H155:H188)</f>
        <v>0</v>
      </c>
      <c r="I189" s="169">
        <f>SUM(I155:I188)</f>
        <v>0</v>
      </c>
      <c r="J189" s="101"/>
    </row>
    <row r="190" spans="1:10" x14ac:dyDescent="0.25">
      <c r="A190" s="362"/>
      <c r="B190" s="362"/>
      <c r="C190" s="362"/>
      <c r="D190" s="101"/>
      <c r="E190" s="101"/>
      <c r="F190" s="101"/>
      <c r="G190" s="101"/>
      <c r="H190" s="102"/>
      <c r="I190" s="101"/>
      <c r="J190" s="101"/>
    </row>
    <row r="191" spans="1:10" s="2" customFormat="1" x14ac:dyDescent="0.25">
      <c r="A191" s="362"/>
      <c r="B191" s="362"/>
      <c r="C191" s="362"/>
      <c r="D191" s="5" t="s">
        <v>136</v>
      </c>
      <c r="E191" s="101"/>
      <c r="F191" s="101"/>
      <c r="G191" s="101"/>
      <c r="H191" s="102"/>
      <c r="I191" s="101"/>
      <c r="J191" s="101"/>
    </row>
    <row r="192" spans="1:10" x14ac:dyDescent="0.25">
      <c r="A192" s="362"/>
      <c r="B192" s="362"/>
      <c r="C192" s="362"/>
      <c r="D192" s="11" t="s">
        <v>125</v>
      </c>
      <c r="E192" s="376">
        <f>E10</f>
        <v>0</v>
      </c>
      <c r="F192" s="376"/>
      <c r="G192" s="376"/>
      <c r="H192" s="376"/>
      <c r="I192" s="376"/>
      <c r="J192" s="376"/>
    </row>
    <row r="193" spans="1:10" ht="31.5" customHeight="1" x14ac:dyDescent="0.25">
      <c r="A193" s="362"/>
      <c r="B193" s="362"/>
      <c r="C193" s="362"/>
      <c r="D193" s="11" t="s">
        <v>126</v>
      </c>
      <c r="E193" s="377"/>
      <c r="F193" s="377"/>
      <c r="G193" s="377"/>
      <c r="H193" s="377"/>
      <c r="I193" s="377"/>
      <c r="J193" s="377"/>
    </row>
    <row r="194" spans="1:10" x14ac:dyDescent="0.25">
      <c r="A194" s="362"/>
      <c r="B194" s="362"/>
      <c r="C194" s="362"/>
      <c r="D194" s="21" t="s">
        <v>123</v>
      </c>
      <c r="E194" s="378">
        <f>E7</f>
        <v>0</v>
      </c>
      <c r="F194" s="379"/>
      <c r="G194" s="379"/>
      <c r="H194" s="379"/>
      <c r="I194" s="379"/>
      <c r="J194" s="380"/>
    </row>
    <row r="195" spans="1:10" x14ac:dyDescent="0.25">
      <c r="A195" s="101"/>
      <c r="B195" s="101"/>
      <c r="C195" s="101"/>
      <c r="D195" s="367" t="s">
        <v>224</v>
      </c>
      <c r="E195" s="368"/>
      <c r="F195" s="368"/>
      <c r="G195" s="368"/>
      <c r="H195" s="368"/>
      <c r="I195" s="368"/>
      <c r="J195" s="369"/>
    </row>
    <row r="196" spans="1:10" x14ac:dyDescent="0.25">
      <c r="A196" s="101"/>
      <c r="B196" s="101"/>
      <c r="C196" s="101"/>
      <c r="D196" s="370"/>
      <c r="E196" s="371"/>
      <c r="F196" s="371"/>
      <c r="G196" s="371"/>
      <c r="H196" s="371"/>
      <c r="I196" s="371"/>
      <c r="J196" s="372"/>
    </row>
    <row r="197" spans="1:10" x14ac:dyDescent="0.25">
      <c r="A197" s="101"/>
      <c r="B197" s="101"/>
      <c r="C197" s="101"/>
      <c r="D197" s="370"/>
      <c r="E197" s="371"/>
      <c r="F197" s="371"/>
      <c r="G197" s="371"/>
      <c r="H197" s="371"/>
      <c r="I197" s="371"/>
      <c r="J197" s="372"/>
    </row>
    <row r="198" spans="1:10" x14ac:dyDescent="0.25">
      <c r="A198" s="101"/>
      <c r="B198" s="101"/>
      <c r="C198" s="101"/>
      <c r="D198" s="370"/>
      <c r="E198" s="371"/>
      <c r="F198" s="371"/>
      <c r="G198" s="371"/>
      <c r="H198" s="371"/>
      <c r="I198" s="371"/>
      <c r="J198" s="372"/>
    </row>
    <row r="199" spans="1:10" x14ac:dyDescent="0.25">
      <c r="A199" s="101"/>
      <c r="B199" s="101"/>
      <c r="C199" s="101"/>
      <c r="D199" s="373"/>
      <c r="E199" s="374"/>
      <c r="F199" s="374"/>
      <c r="G199" s="374"/>
      <c r="H199" s="374"/>
      <c r="I199" s="374"/>
      <c r="J199" s="375"/>
    </row>
    <row r="200" spans="1:10" x14ac:dyDescent="0.25">
      <c r="A200" s="101"/>
      <c r="B200" s="101"/>
      <c r="C200" s="101"/>
      <c r="D200" s="101"/>
      <c r="E200" s="101"/>
      <c r="F200" s="101"/>
      <c r="G200" s="101"/>
      <c r="H200" s="102"/>
      <c r="I200" s="101"/>
      <c r="J200" s="101"/>
    </row>
    <row r="201" spans="1:10" x14ac:dyDescent="0.25">
      <c r="A201" s="101"/>
      <c r="B201" s="101"/>
      <c r="C201" s="101"/>
      <c r="D201" s="101"/>
      <c r="E201" s="101"/>
      <c r="F201" s="101"/>
      <c r="G201" s="101"/>
      <c r="H201" s="102"/>
      <c r="I201" s="101"/>
      <c r="J201" s="101"/>
    </row>
    <row r="202" spans="1:10" x14ac:dyDescent="0.25">
      <c r="A202" s="101"/>
      <c r="B202" s="101"/>
      <c r="C202" s="101"/>
      <c r="D202" s="101"/>
      <c r="E202" s="101"/>
      <c r="F202" s="101"/>
      <c r="G202" s="101"/>
      <c r="H202" s="102"/>
      <c r="I202" s="101"/>
      <c r="J202" s="101"/>
    </row>
    <row r="203" spans="1:10" x14ac:dyDescent="0.25">
      <c r="A203" s="101"/>
      <c r="B203" s="101"/>
      <c r="C203" s="101"/>
      <c r="D203" s="101"/>
      <c r="E203" s="101"/>
      <c r="F203" s="101"/>
      <c r="G203" s="101"/>
      <c r="H203" s="102"/>
      <c r="I203" s="101"/>
      <c r="J203" s="101"/>
    </row>
  </sheetData>
  <sheetProtection sheet="1" insertRows="0" selectLockedCells="1"/>
  <customSheetViews>
    <customSheetView guid="{5F093017-7F86-41BC-B98E-5F936CEFBE82}" fitToPage="1">
      <selection activeCell="E153" sqref="E153:J153"/>
      <pageMargins left="0.75" right="0.75" top="1" bottom="1" header="0.5" footer="0.5"/>
      <pageSetup scale="61" fitToHeight="2" orientation="portrait" r:id="rId1"/>
      <headerFooter alignWithMargins="0"/>
    </customSheetView>
  </customSheetViews>
  <mergeCells count="16">
    <mergeCell ref="A131:B154"/>
    <mergeCell ref="A23:C27"/>
    <mergeCell ref="A190:C194"/>
    <mergeCell ref="D5:J5"/>
    <mergeCell ref="D195:J199"/>
    <mergeCell ref="E192:J192"/>
    <mergeCell ref="E193:J193"/>
    <mergeCell ref="E194:J194"/>
    <mergeCell ref="N30:O30"/>
    <mergeCell ref="N31:O31"/>
    <mergeCell ref="N35:O35"/>
    <mergeCell ref="N24:O24"/>
    <mergeCell ref="N26:O26"/>
    <mergeCell ref="N27:O27"/>
    <mergeCell ref="N28:O28"/>
    <mergeCell ref="N29:O29"/>
  </mergeCells>
  <phoneticPr fontId="0" type="noConversion"/>
  <pageMargins left="0.75" right="0.75" top="1" bottom="1" header="0.5" footer="0.5"/>
  <pageSetup scale="56" fitToHeight="2" orientation="portrait"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PFS</vt:lpstr>
      <vt:lpstr>Addendum - Equity in Owned Ent.</vt:lpstr>
      <vt:lpstr>Addendum - Chattel Appraisal</vt:lpstr>
      <vt:lpstr>'Addendum - Chattel Appraisal'!Print_Area</vt:lpstr>
      <vt:lpstr>'Addendum - Equity in Owned Ent.'!Print_Area</vt:lpstr>
      <vt:lpstr>PFS!Print_Area</vt:lpstr>
    </vt:vector>
  </TitlesOfParts>
  <Manager>Lindsey Pratt</Manager>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PFS Form</dc:title>
  <dc:subject>PFS - WESTconsin Credit Union</dc:subject>
  <dc:creator>Lindsey Pratt</dc:creator>
  <cp:keywords>WESTconsin Business Lending</cp:keywords>
  <cp:lastModifiedBy>Katie M. Worden</cp:lastModifiedBy>
  <cp:lastPrinted>2013-10-29T20:18:48Z</cp:lastPrinted>
  <dcterms:created xsi:type="dcterms:W3CDTF">2008-05-29T20:20:49Z</dcterms:created>
  <dcterms:modified xsi:type="dcterms:W3CDTF">2021-01-12T20:30:39Z</dcterms:modified>
</cp:coreProperties>
</file>